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<sst xmlns="http://schemas.openxmlformats.org/spreadsheetml/2006/main" count="174" uniqueCount="149">
  <si>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</si>
  <si>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</si>
  <si>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</si>
  <si>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</si>
  <si>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</si>
  <si>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</si>
  <si>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</si>
  <si>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</si>
  <si>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</si>
  <si>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</si>
  <si>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</si>
  <si>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</si>
  <si>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</si>
  <si>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</si>
  <si>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</si>
  <si>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</si>
  <si>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</si>
  <si>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</si>
  <si>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</si>
  <si>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</si>
  <si>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</si>
  <si>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</si>
  <si>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</si>
  <si>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</si>
  <si>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</si>
  <si>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</si>
  <si>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</si>
  <si>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</si>
  <si>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</si>
  <si>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</si>
  <si>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</si>
  <si>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</si>
  <si>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</si>
  <si>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</si>
  <si>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</si>
  <si>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</si>
  <si>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</si>
  <si>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</si>
  <si>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</si>
  <si>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</si>
  <si>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</si>
  <si>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</si>
  <si>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</si>
  <si>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</si>
  <si>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</si>
  <si>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</si>
  <si>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</si>
  <si>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</si>
  <si>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</si>
  <si>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</si>
  <si>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</si>
  <si>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</si>
  <si>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</si>
  <si>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</si>
  <si>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</si>
  <si>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</si>
  <si>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</si>
  <si>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</si>
  <si>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</si>
  <si>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</si>
  <si>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ADI COM SOFT</t>
  </si>
  <si>
    <t>mentenanță program contabilitate</t>
  </si>
  <si>
    <t>FAN COURIER</t>
  </si>
  <si>
    <t>servicii corespondență</t>
  </si>
  <si>
    <t>EXCELENT SERVICE</t>
  </si>
  <si>
    <t>servicii curățenie</t>
  </si>
  <si>
    <t>CTCE</t>
  </si>
  <si>
    <t>actualizare LEX</t>
  </si>
  <si>
    <t>MM VANCU</t>
  </si>
  <si>
    <t>servicii medicina muncii</t>
  </si>
  <si>
    <t>ELECTRONIC SHOP</t>
  </si>
  <si>
    <t>ENEL ENERGIE</t>
  </si>
  <si>
    <t>GENETIC MASTER BOVIS</t>
  </si>
  <si>
    <t>consum energie electrică</t>
  </si>
  <si>
    <t>RETIM ECOLOGIC</t>
  </si>
  <si>
    <t>servicii salubritate</t>
  </si>
  <si>
    <t>servicii mentenanță echipamente IT</t>
  </si>
  <si>
    <t>azot lichid laborator</t>
  </si>
  <si>
    <t>ORANGE ROMANIA</t>
  </si>
  <si>
    <t>CISMAȘ IOAN DANIEL II</t>
  </si>
  <si>
    <t>verificare hidranți, pompe</t>
  </si>
  <si>
    <t>01.10.2023-31.10.2023</t>
  </si>
  <si>
    <t>octombrie</t>
  </si>
  <si>
    <t>o.p.377</t>
  </si>
  <si>
    <t>o.p.378</t>
  </si>
  <si>
    <t>o.p.379</t>
  </si>
  <si>
    <t>o.p.380</t>
  </si>
  <si>
    <t>o.p.383</t>
  </si>
  <si>
    <t>o.p.385</t>
  </si>
  <si>
    <t>o.p.386</t>
  </si>
  <si>
    <t>o.p.387</t>
  </si>
  <si>
    <t>o.p.388</t>
  </si>
  <si>
    <t>o.p.389</t>
  </si>
  <si>
    <t>o.p.390</t>
  </si>
  <si>
    <t>o.p.391</t>
  </si>
  <si>
    <t>o.p.392</t>
  </si>
  <si>
    <t>o.p.393</t>
  </si>
  <si>
    <t>o.p.394</t>
  </si>
  <si>
    <t>o.p.395</t>
  </si>
  <si>
    <t>o.p.396</t>
  </si>
  <si>
    <t>o.p.397</t>
  </si>
  <si>
    <t>o.p.398</t>
  </si>
  <si>
    <t>o.p.399</t>
  </si>
  <si>
    <t>consum combustibil octombrie 2023</t>
  </si>
  <si>
    <t>TOP WASH CLEAN</t>
  </si>
  <si>
    <t>spălat auto</t>
  </si>
  <si>
    <t>CEC BANK</t>
  </si>
  <si>
    <t>comision gestionare conturi</t>
  </si>
  <si>
    <t>DOLEX COM</t>
  </si>
  <si>
    <t>hârtie A4</t>
  </si>
  <si>
    <t>FOX IMPEX</t>
  </si>
  <si>
    <t>tipărituri ordine de deplasare</t>
  </si>
  <si>
    <t>ORANGE COMMUNICATIONS</t>
  </si>
  <si>
    <t>o.p.400</t>
  </si>
  <si>
    <t>o.p.401</t>
  </si>
  <si>
    <t>o.p.402</t>
  </si>
  <si>
    <t>VERBIȚĂ</t>
  </si>
  <si>
    <t>ITP auto</t>
  </si>
  <si>
    <t>o.p.403</t>
  </si>
  <si>
    <t>o.p.404</t>
  </si>
  <si>
    <t>MANAGEMENT SERVICE</t>
  </si>
  <si>
    <t>siguranțe auto, becuri</t>
  </si>
  <si>
    <t>o.p.405</t>
  </si>
  <si>
    <t>o.p.406</t>
  </si>
  <si>
    <t>MUNICIPIUL ARAD</t>
  </si>
  <si>
    <t>tarif redevență trim. IV 2023</t>
  </si>
  <si>
    <t>E-ON ENERGIE</t>
  </si>
  <si>
    <t>consum gaze naturale</t>
  </si>
  <si>
    <t>o.p.407</t>
  </si>
  <si>
    <t>o.p.408</t>
  </si>
  <si>
    <t>reparații IT</t>
  </si>
  <si>
    <t>INSTAL GROUP</t>
  </si>
  <si>
    <t>reparații centrală termică, ISCIR</t>
  </si>
  <si>
    <t>CLARA</t>
  </si>
  <si>
    <t>reparații jaluzele</t>
  </si>
  <si>
    <t>o.p.409</t>
  </si>
  <si>
    <t>o.p.410</t>
  </si>
  <si>
    <t>o.p.411</t>
  </si>
  <si>
    <t>SAFETY BROKER</t>
  </si>
  <si>
    <t>polițe RCA</t>
  </si>
  <si>
    <t>ALLIANZ TIRIAC</t>
  </si>
  <si>
    <t xml:space="preserve">CASCO </t>
  </si>
  <si>
    <t>TERMOTEX CONSTRUCT</t>
  </si>
  <si>
    <t>servicii coșerit pentru centrala termică</t>
  </si>
  <si>
    <t>CARBENTA</t>
  </si>
  <si>
    <t>revizie auto</t>
  </si>
  <si>
    <t>o.p.412</t>
  </si>
  <si>
    <t>o.p.413</t>
  </si>
  <si>
    <t>cheltuieli materiale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</si>
</sst>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14" fontId="21" fillId="0" borderId="19" xfId="0" applyNumberFormat="1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4" fontId="21" fillId="0" borderId="57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4" fontId="21" fillId="0" borderId="58" xfId="0" applyNumberFormat="1" applyFont="1" applyFill="1" applyBorder="1" applyAlignment="1">
      <alignment wrapText="1"/>
    </xf>
    <xf numFmtId="4" fontId="21" fillId="0" borderId="59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horizontal="left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F43" sqref="F4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81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237141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82</v>
      </c>
      <c r="E10" s="12">
        <v>9</v>
      </c>
      <c r="F10" s="13">
        <v>237141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237141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26890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octombrie</v>
      </c>
      <c r="E13" s="12">
        <f>E10</f>
        <v>9</v>
      </c>
      <c r="F13" s="13">
        <v>26890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55915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26890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octombrie</v>
      </c>
      <c r="E24" s="12">
        <f>E10</f>
        <v>9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octombrie</v>
      </c>
      <c r="E27" s="12">
        <f>E10</f>
        <v>9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54</v>
      </c>
      <c r="D29" s="80"/>
      <c r="E29" s="80"/>
      <c r="F29" s="81">
        <f>SUM(F30)</f>
        <v>0</v>
      </c>
      <c r="G29" s="82"/>
      <c r="J29" s="72"/>
      <c r="K29" s="25"/>
      <c r="L29" s="25"/>
      <c r="M29" s="73"/>
      <c r="N29" s="25"/>
    </row>
    <row r="30" spans="3:14" ht="12.75">
      <c r="C30" s="79" t="s">
        <v>53</v>
      </c>
      <c r="D30" s="80" t="str">
        <f>D13</f>
        <v>octombrie</v>
      </c>
      <c r="E30" s="80">
        <f>E10</f>
        <v>9</v>
      </c>
      <c r="F30" s="81">
        <v>0</v>
      </c>
      <c r="G30" s="83" t="s">
        <v>56</v>
      </c>
      <c r="J30" s="89"/>
      <c r="K30" s="72"/>
      <c r="L30" s="25"/>
      <c r="M30" s="75"/>
      <c r="N30" s="76"/>
    </row>
    <row r="31" spans="3:14" ht="13.5" thickBot="1">
      <c r="C31" s="79" t="s">
        <v>55</v>
      </c>
      <c r="D31" s="80"/>
      <c r="E31" s="80"/>
      <c r="F31" s="81">
        <f>SUM(F29)</f>
        <v>0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9367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octombrie</v>
      </c>
      <c r="E33" s="12">
        <f>E10</f>
        <v>9</v>
      </c>
      <c r="F33" s="20">
        <v>9367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9367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octombrie</v>
      </c>
      <c r="E36" s="12">
        <f>E10</f>
        <v>9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5986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octombrie</v>
      </c>
      <c r="E39" s="12">
        <f>E10</f>
        <v>9</v>
      </c>
      <c r="F39" s="20">
        <v>5986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5986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F10+F13+F24+F27+F33+F36+F39+F30-11391+1150+7</f>
        <v>270204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81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5">
        <v>45209</v>
      </c>
      <c r="C8" s="56" t="s">
        <v>83</v>
      </c>
      <c r="D8" s="56" t="s">
        <v>58</v>
      </c>
      <c r="E8" s="56" t="s">
        <v>59</v>
      </c>
      <c r="F8" s="94">
        <v>178.5</v>
      </c>
    </row>
    <row r="9" spans="1:6" s="57" customFormat="1" ht="15">
      <c r="A9" s="61">
        <v>2</v>
      </c>
      <c r="B9" s="95"/>
      <c r="C9" s="56" t="s">
        <v>84</v>
      </c>
      <c r="D9" s="56" t="s">
        <v>62</v>
      </c>
      <c r="E9" s="56" t="s">
        <v>63</v>
      </c>
      <c r="F9" s="94">
        <v>115.3</v>
      </c>
    </row>
    <row r="10" spans="1:6" s="57" customFormat="1" ht="15">
      <c r="A10" s="61">
        <v>3</v>
      </c>
      <c r="B10" s="95"/>
      <c r="C10" s="56" t="s">
        <v>85</v>
      </c>
      <c r="D10" s="56" t="s">
        <v>52</v>
      </c>
      <c r="E10" s="56" t="s">
        <v>103</v>
      </c>
      <c r="F10" s="94">
        <v>1245.43</v>
      </c>
    </row>
    <row r="11" spans="1:6" s="57" customFormat="1" ht="15">
      <c r="A11" s="61">
        <v>4</v>
      </c>
      <c r="B11" s="95"/>
      <c r="C11" s="56" t="s">
        <v>86</v>
      </c>
      <c r="D11" s="56" t="s">
        <v>104</v>
      </c>
      <c r="E11" s="56" t="s">
        <v>105</v>
      </c>
      <c r="F11" s="94">
        <v>1200</v>
      </c>
    </row>
    <row r="12" spans="1:6" s="57" customFormat="1" ht="15">
      <c r="A12" s="61">
        <v>6</v>
      </c>
      <c r="B12" s="56"/>
      <c r="C12" s="56" t="s">
        <v>87</v>
      </c>
      <c r="D12" s="56" t="s">
        <v>106</v>
      </c>
      <c r="E12" s="56" t="s">
        <v>107</v>
      </c>
      <c r="F12" s="97">
        <v>50</v>
      </c>
    </row>
    <row r="13" spans="1:6" ht="15">
      <c r="A13" s="61">
        <v>7</v>
      </c>
      <c r="B13" s="95">
        <v>45224</v>
      </c>
      <c r="C13" s="56" t="s">
        <v>88</v>
      </c>
      <c r="D13" s="56" t="s">
        <v>108</v>
      </c>
      <c r="E13" s="56" t="s">
        <v>109</v>
      </c>
      <c r="F13" s="94">
        <v>1433.66</v>
      </c>
    </row>
    <row r="14" spans="1:6" ht="15">
      <c r="A14" s="61">
        <v>9</v>
      </c>
      <c r="B14" s="95"/>
      <c r="C14" s="56" t="s">
        <v>89</v>
      </c>
      <c r="D14" s="56" t="s">
        <v>110</v>
      </c>
      <c r="E14" s="56" t="s">
        <v>111</v>
      </c>
      <c r="F14" s="94">
        <v>95.2</v>
      </c>
    </row>
    <row r="15" spans="1:6" ht="15">
      <c r="A15" s="61">
        <v>10</v>
      </c>
      <c r="B15" s="56"/>
      <c r="C15" s="56" t="s">
        <v>90</v>
      </c>
      <c r="D15" s="56" t="s">
        <v>71</v>
      </c>
      <c r="E15" s="56" t="s">
        <v>73</v>
      </c>
      <c r="F15" s="94">
        <v>846.91</v>
      </c>
    </row>
    <row r="16" spans="1:6" ht="15">
      <c r="A16" s="61">
        <v>11</v>
      </c>
      <c r="B16" s="95"/>
      <c r="C16" s="56" t="s">
        <v>91</v>
      </c>
      <c r="D16" s="93" t="s">
        <v>74</v>
      </c>
      <c r="E16" s="96" t="s">
        <v>75</v>
      </c>
      <c r="F16" s="94">
        <v>140.96</v>
      </c>
    </row>
    <row r="17" spans="1:6" ht="15">
      <c r="A17" s="61">
        <v>12</v>
      </c>
      <c r="B17" s="56"/>
      <c r="C17" s="56" t="s">
        <v>92</v>
      </c>
      <c r="D17" s="56" t="s">
        <v>51</v>
      </c>
      <c r="E17" s="56" t="s">
        <v>57</v>
      </c>
      <c r="F17" s="94">
        <v>47.32</v>
      </c>
    </row>
    <row r="18" spans="1:6" ht="15">
      <c r="A18" s="61">
        <v>13</v>
      </c>
      <c r="B18" s="56"/>
      <c r="C18" s="56" t="s">
        <v>93</v>
      </c>
      <c r="D18" s="56" t="s">
        <v>112</v>
      </c>
      <c r="E18" s="56" t="s">
        <v>57</v>
      </c>
      <c r="F18" s="94">
        <v>202.63</v>
      </c>
    </row>
    <row r="19" spans="1:6" ht="15">
      <c r="A19" s="61">
        <v>14</v>
      </c>
      <c r="B19" s="56"/>
      <c r="C19" s="56" t="s">
        <v>94</v>
      </c>
      <c r="D19" s="56" t="s">
        <v>78</v>
      </c>
      <c r="E19" s="56" t="s">
        <v>57</v>
      </c>
      <c r="F19" s="94">
        <v>30.19</v>
      </c>
    </row>
    <row r="20" spans="1:6" ht="15">
      <c r="A20" s="61">
        <v>15</v>
      </c>
      <c r="B20" s="56"/>
      <c r="C20" s="56" t="s">
        <v>95</v>
      </c>
      <c r="D20" s="56" t="s">
        <v>72</v>
      </c>
      <c r="E20" s="56" t="s">
        <v>77</v>
      </c>
      <c r="F20" s="94">
        <v>2132.48</v>
      </c>
    </row>
    <row r="21" spans="1:6" ht="15">
      <c r="A21" s="61">
        <v>16</v>
      </c>
      <c r="B21" s="95"/>
      <c r="C21" s="56" t="s">
        <v>96</v>
      </c>
      <c r="D21" s="56" t="s">
        <v>60</v>
      </c>
      <c r="E21" s="56" t="s">
        <v>61</v>
      </c>
      <c r="F21" s="94">
        <v>714</v>
      </c>
    </row>
    <row r="22" spans="1:6" ht="15">
      <c r="A22" s="61">
        <v>17</v>
      </c>
      <c r="B22" s="95"/>
      <c r="C22" s="56" t="s">
        <v>97</v>
      </c>
      <c r="D22" s="56" t="s">
        <v>116</v>
      </c>
      <c r="E22" s="56" t="s">
        <v>117</v>
      </c>
      <c r="F22" s="94">
        <v>115</v>
      </c>
    </row>
    <row r="23" spans="1:6" ht="15">
      <c r="A23" s="61">
        <v>18</v>
      </c>
      <c r="B23" s="56"/>
      <c r="C23" s="56" t="s">
        <v>98</v>
      </c>
      <c r="D23" s="56" t="s">
        <v>66</v>
      </c>
      <c r="E23" s="56" t="s">
        <v>67</v>
      </c>
      <c r="F23" s="94">
        <v>85</v>
      </c>
    </row>
    <row r="24" spans="1:6" ht="15">
      <c r="A24" s="61">
        <v>19</v>
      </c>
      <c r="B24" s="56"/>
      <c r="C24" s="56" t="s">
        <v>99</v>
      </c>
      <c r="D24" s="56" t="s">
        <v>64</v>
      </c>
      <c r="E24" s="56" t="s">
        <v>65</v>
      </c>
      <c r="F24" s="94">
        <v>2300</v>
      </c>
    </row>
    <row r="25" spans="1:6" ht="15">
      <c r="A25" s="61">
        <v>20</v>
      </c>
      <c r="B25" s="56"/>
      <c r="C25" s="56" t="s">
        <v>100</v>
      </c>
      <c r="D25" s="56" t="s">
        <v>120</v>
      </c>
      <c r="E25" s="56" t="s">
        <v>121</v>
      </c>
      <c r="F25" s="94">
        <v>247.18</v>
      </c>
    </row>
    <row r="26" spans="1:6" ht="15">
      <c r="A26" s="61">
        <v>21</v>
      </c>
      <c r="B26" s="95"/>
      <c r="C26" s="56" t="s">
        <v>101</v>
      </c>
      <c r="D26" s="101" t="s">
        <v>68</v>
      </c>
      <c r="E26" s="56" t="s">
        <v>69</v>
      </c>
      <c r="F26" s="102">
        <v>80</v>
      </c>
    </row>
    <row r="27" spans="1:6" ht="15">
      <c r="A27" s="61">
        <v>22</v>
      </c>
      <c r="B27" s="95"/>
      <c r="C27" s="56" t="s">
        <v>102</v>
      </c>
      <c r="D27" s="56" t="s">
        <v>124</v>
      </c>
      <c r="E27" s="56" t="s">
        <v>125</v>
      </c>
      <c r="F27" s="102">
        <v>1062.64</v>
      </c>
    </row>
    <row r="28" spans="1:6" ht="15">
      <c r="A28" s="61">
        <v>23</v>
      </c>
      <c r="B28" s="95"/>
      <c r="C28" s="56" t="s">
        <v>113</v>
      </c>
      <c r="D28" s="56" t="s">
        <v>126</v>
      </c>
      <c r="E28" s="56" t="s">
        <v>127</v>
      </c>
      <c r="F28" s="102">
        <v>323.16</v>
      </c>
    </row>
    <row r="29" spans="1:6" ht="15">
      <c r="A29" s="61">
        <v>24</v>
      </c>
      <c r="B29" s="95"/>
      <c r="C29" s="56" t="s">
        <v>114</v>
      </c>
      <c r="D29" s="56" t="s">
        <v>70</v>
      </c>
      <c r="E29" s="56" t="s">
        <v>76</v>
      </c>
      <c r="F29" s="102">
        <v>399.99</v>
      </c>
    </row>
    <row r="30" spans="1:6" ht="15">
      <c r="A30" s="61">
        <v>25</v>
      </c>
      <c r="B30" s="95">
        <v>45226</v>
      </c>
      <c r="C30" s="56" t="s">
        <v>115</v>
      </c>
      <c r="D30" s="56" t="s">
        <v>79</v>
      </c>
      <c r="E30" s="56" t="s">
        <v>80</v>
      </c>
      <c r="F30" s="102">
        <v>210</v>
      </c>
    </row>
    <row r="31" spans="1:6" ht="15">
      <c r="A31" s="61">
        <v>26</v>
      </c>
      <c r="B31" s="95"/>
      <c r="C31" s="56" t="s">
        <v>118</v>
      </c>
      <c r="D31" s="56" t="s">
        <v>70</v>
      </c>
      <c r="E31" s="56" t="s">
        <v>130</v>
      </c>
      <c r="F31" s="103">
        <v>1000</v>
      </c>
    </row>
    <row r="32" spans="1:6" ht="15">
      <c r="A32" s="61">
        <v>27</v>
      </c>
      <c r="B32" s="95"/>
      <c r="C32" s="56" t="s">
        <v>119</v>
      </c>
      <c r="D32" s="56" t="s">
        <v>131</v>
      </c>
      <c r="E32" s="56" t="s">
        <v>132</v>
      </c>
      <c r="F32" s="103">
        <v>2110</v>
      </c>
    </row>
    <row r="33" spans="1:6" ht="15">
      <c r="A33" s="61">
        <v>28</v>
      </c>
      <c r="B33" s="95">
        <v>45229</v>
      </c>
      <c r="C33" s="56" t="s">
        <v>122</v>
      </c>
      <c r="D33" s="56" t="s">
        <v>133</v>
      </c>
      <c r="E33" s="56" t="s">
        <v>134</v>
      </c>
      <c r="F33" s="94">
        <v>284.41</v>
      </c>
    </row>
    <row r="34" spans="1:6" ht="15">
      <c r="A34" s="61">
        <v>29</v>
      </c>
      <c r="B34" s="95"/>
      <c r="C34" s="56" t="s">
        <v>123</v>
      </c>
      <c r="D34" s="56" t="s">
        <v>138</v>
      </c>
      <c r="E34" s="56" t="s">
        <v>139</v>
      </c>
      <c r="F34" s="94">
        <v>1032.67</v>
      </c>
    </row>
    <row r="35" spans="1:6" ht="15">
      <c r="A35" s="61">
        <v>30</v>
      </c>
      <c r="B35" s="95"/>
      <c r="C35" s="56" t="s">
        <v>128</v>
      </c>
      <c r="D35" s="56" t="s">
        <v>138</v>
      </c>
      <c r="E35" s="56" t="s">
        <v>139</v>
      </c>
      <c r="F35" s="94">
        <v>1032.67</v>
      </c>
    </row>
    <row r="36" spans="1:6" ht="15">
      <c r="A36" s="61">
        <v>31</v>
      </c>
      <c r="B36" s="95"/>
      <c r="C36" s="56" t="s">
        <v>129</v>
      </c>
      <c r="D36" s="56" t="s">
        <v>138</v>
      </c>
      <c r="E36" s="56" t="s">
        <v>139</v>
      </c>
      <c r="F36" s="94">
        <v>656.59</v>
      </c>
    </row>
    <row r="37" spans="1:6" ht="15">
      <c r="A37" s="61">
        <v>32</v>
      </c>
      <c r="B37" s="95"/>
      <c r="C37" s="56" t="s">
        <v>135</v>
      </c>
      <c r="D37" s="56" t="s">
        <v>140</v>
      </c>
      <c r="E37" s="56" t="s">
        <v>141</v>
      </c>
      <c r="F37" s="94">
        <v>3200</v>
      </c>
    </row>
    <row r="38" spans="1:6" ht="15">
      <c r="A38" s="61">
        <v>33</v>
      </c>
      <c r="B38" s="95"/>
      <c r="C38" s="56" t="s">
        <v>136</v>
      </c>
      <c r="D38" s="101" t="s">
        <v>142</v>
      </c>
      <c r="E38" s="56" t="s">
        <v>143</v>
      </c>
      <c r="F38" s="102">
        <v>1180</v>
      </c>
    </row>
    <row r="39" spans="1:6" ht="15">
      <c r="A39" s="61">
        <v>34</v>
      </c>
      <c r="B39" s="95">
        <v>45230</v>
      </c>
      <c r="C39" s="56" t="s">
        <v>137</v>
      </c>
      <c r="D39" s="101" t="s">
        <v>144</v>
      </c>
      <c r="E39" s="56" t="s">
        <v>145</v>
      </c>
      <c r="F39" s="102">
        <v>1022.69</v>
      </c>
    </row>
    <row r="40" spans="1:6" ht="15">
      <c r="A40" s="61">
        <v>35</v>
      </c>
      <c r="B40" s="95"/>
      <c r="C40" s="56" t="s">
        <v>146</v>
      </c>
      <c r="D40" s="101" t="s">
        <v>72</v>
      </c>
      <c r="E40" s="56" t="s">
        <v>77</v>
      </c>
      <c r="F40" s="103">
        <v>2132.48</v>
      </c>
    </row>
    <row r="41" spans="1:6" ht="15">
      <c r="A41" s="61">
        <v>36</v>
      </c>
      <c r="B41" s="95"/>
      <c r="C41" s="56" t="s">
        <v>147</v>
      </c>
      <c r="D41" s="101" t="s">
        <v>116</v>
      </c>
      <c r="E41" s="56" t="s">
        <v>145</v>
      </c>
      <c r="F41" s="94">
        <v>1379.46</v>
      </c>
    </row>
    <row r="42" spans="1:6" ht="15">
      <c r="A42" s="61">
        <v>37</v>
      </c>
      <c r="B42" s="95">
        <v>45226</v>
      </c>
      <c r="C42" s="104">
        <v>7</v>
      </c>
      <c r="D42" s="56" t="s">
        <v>106</v>
      </c>
      <c r="E42" s="56" t="s">
        <v>148</v>
      </c>
      <c r="F42" s="94">
        <v>231.57</v>
      </c>
    </row>
    <row r="43" spans="1:6" ht="15">
      <c r="A43" s="99"/>
      <c r="B43" s="100"/>
      <c r="C43" s="93"/>
      <c r="D43" s="93"/>
      <c r="E43" s="93"/>
      <c r="F43" s="98">
        <f>SUM(F8:F42)</f>
        <v>28518.089999999993</v>
      </c>
    </row>
    <row r="44" ht="12.75">
      <c r="F44" s="2"/>
    </row>
  </sheetData>
  <sheetProtection selectLockedCells="1" selectUnlockedCells="1"/>
  <hyperlinks>
    <hyperlink ref="D17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81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  <row r="13" spans="4:9" ht="15">
      <c r="D13" s="9">
        <v>2</v>
      </c>
      <c r="E13" s="22"/>
      <c r="F13" s="23"/>
      <c r="G13" s="8"/>
      <c r="H13" s="7"/>
      <c r="I13" s="24"/>
    </row>
    <row r="14" spans="4:9" ht="15">
      <c r="D14" s="9">
        <v>3</v>
      </c>
      <c r="E14" s="22"/>
      <c r="F14" s="23"/>
      <c r="G14" s="7"/>
      <c r="H14" s="7"/>
      <c r="I14" s="24"/>
    </row>
    <row r="15" spans="4:9" ht="15">
      <c r="D15" s="9">
        <v>4</v>
      </c>
      <c r="E15" s="22"/>
      <c r="F15" s="23"/>
      <c r="G15" s="8"/>
      <c r="H15" s="7"/>
      <c r="I15" s="24"/>
    </row>
    <row r="16" spans="4:9" ht="15">
      <c r="D16" s="9">
        <v>5</v>
      </c>
      <c r="E16" s="22"/>
      <c r="F16" s="23"/>
      <c r="G16" s="8"/>
      <c r="H16" s="7"/>
      <c r="I16" s="24"/>
    </row>
    <row r="17" spans="4:9" ht="15">
      <c r="D17" s="9">
        <v>6</v>
      </c>
      <c r="E17" s="22"/>
      <c r="F17" s="23"/>
      <c r="G17" s="8"/>
      <c r="H17" s="7"/>
      <c r="I17" s="24"/>
    </row>
    <row r="18" spans="4:9" ht="15">
      <c r="D18" s="9">
        <v>7</v>
      </c>
      <c r="E18" s="22"/>
      <c r="F18" s="23"/>
      <c r="G18" s="8"/>
      <c r="H18" s="7"/>
      <c r="I18" s="24"/>
    </row>
    <row r="19" spans="4:9" ht="15">
      <c r="D19" s="9"/>
      <c r="E19" s="22"/>
      <c r="F19" s="23"/>
      <c r="G19" s="8"/>
      <c r="H19" s="7"/>
      <c r="I19" s="24"/>
    </row>
    <row r="20" ht="15">
      <c r="I20" s="24">
        <f>SUM(I12:I19)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2023-11-09T13:35:45Z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