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<sst xmlns="http://schemas.openxmlformats.org/spreadsheetml/2006/main" count="166" uniqueCount="142">
  <si>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</si>
  <si>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</si>
  <si>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</si>
  <si>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</si>
  <si>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</si>
  <si>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</si>
  <si>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</si>
  <si>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</si>
  <si>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</si>
  <si>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</si>
  <si>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</si>
  <si>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</si>
  <si>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</si>
  <si>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</si>
  <si>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</si>
  <si>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</si>
  <si>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</si>
  <si>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</si>
  <si>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</si>
  <si>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</si>
  <si>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</si>
  <si>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</si>
  <si>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</si>
  <si>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</si>
  <si>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</si>
  <si>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</si>
  <si>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</si>
  <si>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</si>
  <si>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</si>
  <si>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</si>
  <si>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</si>
  <si>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</si>
  <si>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</si>
  <si>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</si>
  <si>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</si>
  <si>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</si>
  <si>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</si>
  <si>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</si>
  <si>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</si>
  <si>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</si>
  <si>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</si>
  <si>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</si>
  <si>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</si>
  <si>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</si>
  <si>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</si>
  <si>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</si>
  <si>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</si>
  <si>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</si>
  <si>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</si>
  <si>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</si>
  <si>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</si>
  <si>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</si>
  <si>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10.01.13</t>
  </si>
  <si>
    <t>Subtotal 10.01.13</t>
  </si>
  <si>
    <t>Total 10.01.13</t>
  </si>
  <si>
    <t>diurnă</t>
  </si>
  <si>
    <t>convobiri telefonice</t>
  </si>
  <si>
    <t>CTCE</t>
  </si>
  <si>
    <t>EXCELLENT PROFESIONAL</t>
  </si>
  <si>
    <t>servicii curățenie</t>
  </si>
  <si>
    <t>ORANGE</t>
  </si>
  <si>
    <t>convorbiri telefonice</t>
  </si>
  <si>
    <t>service echipamente telefonie</t>
  </si>
  <si>
    <t>ADI COM SOFT</t>
  </si>
  <si>
    <t>mentenență pprogram contabilitate</t>
  </si>
  <si>
    <t>GENETIC MASTER BOVIS</t>
  </si>
  <si>
    <t>actualizare LEGIS</t>
  </si>
  <si>
    <t>D&amp;L GUARD ELITE</t>
  </si>
  <si>
    <t xml:space="preserve">servicii paza </t>
  </si>
  <si>
    <t>DJEMBA IT&amp;C</t>
  </si>
  <si>
    <t>EMSAR</t>
  </si>
  <si>
    <t>filtre quart laborator</t>
  </si>
  <si>
    <t>Aazot lichid laborator</t>
  </si>
  <si>
    <t>ELECTRONIC SHOP</t>
  </si>
  <si>
    <t>servie copiatoare</t>
  </si>
  <si>
    <t>servicii curierat</t>
  </si>
  <si>
    <t>01.10.2022-31.10.2022</t>
  </si>
  <si>
    <t>OCTOMBRIE</t>
  </si>
  <si>
    <t>o.p.248</t>
  </si>
  <si>
    <t>o.p.249</t>
  </si>
  <si>
    <t>o.p.250</t>
  </si>
  <si>
    <t>o.p.251</t>
  </si>
  <si>
    <t>o.p.252</t>
  </si>
  <si>
    <t>o.p.253</t>
  </si>
  <si>
    <t>o.p.255</t>
  </si>
  <si>
    <t>o.p.256</t>
  </si>
  <si>
    <t>o.p.257</t>
  </si>
  <si>
    <t>o.p.258</t>
  </si>
  <si>
    <t>o.p.259</t>
  </si>
  <si>
    <t>o.p.260</t>
  </si>
  <si>
    <t>o.p.261</t>
  </si>
  <si>
    <t>o.p.262</t>
  </si>
  <si>
    <t>o.p.263</t>
  </si>
  <si>
    <t>o.p.264</t>
  </si>
  <si>
    <t>o.p.265</t>
  </si>
  <si>
    <t>o.p.266</t>
  </si>
  <si>
    <t>o.p.267</t>
  </si>
  <si>
    <t>o.p.268</t>
  </si>
  <si>
    <t>o.p.269</t>
  </si>
  <si>
    <t>BRML</t>
  </si>
  <si>
    <t>verificare debitmetru</t>
  </si>
  <si>
    <t>o.p.270</t>
  </si>
  <si>
    <t>o.p.271</t>
  </si>
  <si>
    <t>o.p.272</t>
  </si>
  <si>
    <t>o.p.273</t>
  </si>
  <si>
    <t>o.p.274</t>
  </si>
  <si>
    <t>o.p.275</t>
  </si>
  <si>
    <t>o.p.276</t>
  </si>
  <si>
    <t>o.p.277</t>
  </si>
  <si>
    <t>o.p.278</t>
  </si>
  <si>
    <t>RENAR</t>
  </si>
  <si>
    <t>tarif redevaență trim.III 2022</t>
  </si>
  <si>
    <t>CANBERRA PACKARD</t>
  </si>
  <si>
    <t>furtun transfer azot laborator</t>
  </si>
  <si>
    <t>COMPANIA DE APĂ</t>
  </si>
  <si>
    <t>consum apă, canal</t>
  </si>
  <si>
    <t>MUNICIPIUL ARAD</t>
  </si>
  <si>
    <t>dif. tarif redevență teren trim. III 2022</t>
  </si>
  <si>
    <t xml:space="preserve">OMV PETROM </t>
  </si>
  <si>
    <t>combustibil auto</t>
  </si>
  <si>
    <t>ORANGE COMMUNICATIONS</t>
  </si>
  <si>
    <t>conv. Telefonice</t>
  </si>
  <si>
    <t>PROTAR</t>
  </si>
  <si>
    <t>capsule porțelan</t>
  </si>
  <si>
    <t>RETIM ECOLOGIC</t>
  </si>
  <si>
    <t>SIAD</t>
  </si>
  <si>
    <t>chirie butelii azot 5.0</t>
  </si>
  <si>
    <t>SOLAGEN LABORATOARE</t>
  </si>
  <si>
    <t>hârtie filtru, para aspirație</t>
  </si>
  <si>
    <t>verificare metrologica balante laborator</t>
  </si>
  <si>
    <t>E-ON ENERGIE</t>
  </si>
  <si>
    <t>consum gaze naturale</t>
  </si>
  <si>
    <t>IFIN HH</t>
  </si>
  <si>
    <t>VERBIȚĂ</t>
  </si>
  <si>
    <t>revizie auto AR 21EPA</t>
  </si>
  <si>
    <t>ITP auto AR12APM</t>
  </si>
  <si>
    <t>etalonare sursa radioactivă</t>
  </si>
  <si>
    <t>o.p.279</t>
  </si>
  <si>
    <t>FAN COURIER</t>
  </si>
  <si>
    <t>o.p.280</t>
  </si>
  <si>
    <t>CARBENTA</t>
  </si>
  <si>
    <t>revizie auto AR  15 EPA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</si>
</sst>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20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hyperlink" Target="mailto:RCS@RD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13">
      <selection activeCell="F42" sqref="F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2.00390625" style="0" bestFit="1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76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7"/>
      <c r="K8" s="87"/>
      <c r="L8" s="87"/>
      <c r="M8" s="87"/>
      <c r="N8" s="87"/>
    </row>
    <row r="9" spans="3:14" ht="12.75">
      <c r="C9" s="41" t="s">
        <v>8</v>
      </c>
      <c r="D9" s="42"/>
      <c r="E9" s="42"/>
      <c r="F9" s="43">
        <f>SUM(F10)</f>
        <v>236340</v>
      </c>
      <c r="G9" s="44"/>
      <c r="J9" s="88"/>
      <c r="K9" s="87"/>
      <c r="L9" s="87"/>
      <c r="M9" s="89"/>
      <c r="N9" s="87"/>
    </row>
    <row r="10" spans="3:14" ht="12.75">
      <c r="C10" s="45" t="s">
        <v>9</v>
      </c>
      <c r="D10" s="21" t="s">
        <v>77</v>
      </c>
      <c r="E10" s="12">
        <v>7</v>
      </c>
      <c r="F10" s="13">
        <v>236340</v>
      </c>
      <c r="G10" s="31" t="s">
        <v>22</v>
      </c>
      <c r="J10" s="90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236340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25348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OCTOMBRIE</v>
      </c>
      <c r="E13" s="12">
        <f>E10</f>
        <v>7</v>
      </c>
      <c r="F13" s="13">
        <v>25348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52831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25348</v>
      </c>
      <c r="G22" s="55"/>
      <c r="J22" s="91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527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OCTOMBRIE</v>
      </c>
      <c r="E24" s="12">
        <f>E10</f>
        <v>7</v>
      </c>
      <c r="F24" s="20">
        <v>527</v>
      </c>
      <c r="G24" s="53" t="s">
        <v>37</v>
      </c>
      <c r="J24" s="92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527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OCTOMBRIE</v>
      </c>
      <c r="E27" s="12">
        <f>E10</f>
        <v>7</v>
      </c>
      <c r="F27" s="20">
        <v>0</v>
      </c>
      <c r="G27" s="53" t="s">
        <v>50</v>
      </c>
      <c r="J27" s="92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53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52</v>
      </c>
      <c r="D30" s="83" t="str">
        <f>D13</f>
        <v>OCTOMBRIE</v>
      </c>
      <c r="E30" s="83"/>
      <c r="F30" s="84">
        <v>0</v>
      </c>
      <c r="G30" s="86" t="s">
        <v>55</v>
      </c>
      <c r="J30" s="92"/>
      <c r="K30" s="73"/>
      <c r="L30" s="25"/>
      <c r="M30" s="76"/>
      <c r="N30" s="77"/>
    </row>
    <row r="31" spans="3:14" ht="13.5" thickBot="1">
      <c r="C31" s="82" t="s">
        <v>54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9409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OCTOMBRIE</v>
      </c>
      <c r="E33" s="12">
        <f>E10</f>
        <v>7</v>
      </c>
      <c r="F33" s="20">
        <v>9409</v>
      </c>
      <c r="G33" s="53" t="s">
        <v>41</v>
      </c>
      <c r="J33" s="92"/>
      <c r="K33" s="73"/>
      <c r="L33" s="73"/>
      <c r="M33" s="93"/>
      <c r="N33" s="77"/>
    </row>
    <row r="34" spans="3:14" ht="13.5" thickBot="1">
      <c r="C34" s="71" t="s">
        <v>40</v>
      </c>
      <c r="D34" s="38"/>
      <c r="E34" s="38"/>
      <c r="F34" s="39">
        <f>SUM(F32)</f>
        <v>9409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OCTOMBRIE</v>
      </c>
      <c r="E36" s="12">
        <f>E10</f>
        <v>7</v>
      </c>
      <c r="F36" s="20">
        <v>0</v>
      </c>
      <c r="G36" s="53" t="s">
        <v>46</v>
      </c>
      <c r="J36" s="92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5791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OCTOMBRIE</v>
      </c>
      <c r="E39" s="12">
        <f>E10</f>
        <v>7</v>
      </c>
      <c r="F39" s="20">
        <v>5791</v>
      </c>
      <c r="G39" s="53" t="s">
        <v>34</v>
      </c>
      <c r="H39"/>
      <c r="I39"/>
      <c r="J39" s="75"/>
      <c r="K39" s="73"/>
      <c r="L39" s="73"/>
      <c r="M39" s="93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5791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4"/>
      <c r="K41" s="94"/>
      <c r="L41" s="94"/>
      <c r="M41" s="94"/>
      <c r="N41" s="94"/>
    </row>
    <row r="42" spans="3:14" ht="12.75">
      <c r="C42" s="75"/>
      <c r="D42" s="73"/>
      <c r="E42" s="25"/>
      <c r="F42" s="76">
        <f>F10+F13+F24+F27+F33+F36+F39+F30</f>
        <v>277415</v>
      </c>
      <c r="G42" s="77"/>
      <c r="J42" s="94"/>
      <c r="K42" s="94"/>
      <c r="L42" s="94"/>
      <c r="M42" s="95"/>
      <c r="N42" s="94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6.57421875" style="0" customWidth="1"/>
    <col min="4" max="4" width="33.28125" style="0" bestFit="1" customWidth="1"/>
    <col min="5" max="5" width="35.421875" style="0" bestFit="1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1:6" ht="15.75">
      <c r="A5" s="101"/>
      <c r="B5" s="102"/>
      <c r="C5" s="103" t="s">
        <v>16</v>
      </c>
      <c r="D5" s="104" t="s">
        <v>76</v>
      </c>
      <c r="E5" s="101"/>
      <c r="F5" s="101"/>
    </row>
    <row r="6" spans="1:6" ht="42" customHeight="1">
      <c r="A6" s="101"/>
      <c r="B6" s="101"/>
      <c r="C6" s="101"/>
      <c r="D6" s="101"/>
      <c r="E6" s="101"/>
      <c r="F6" s="101"/>
    </row>
    <row r="7" spans="1:6" ht="63">
      <c r="A7" s="105" t="s">
        <v>3</v>
      </c>
      <c r="B7" s="105" t="s">
        <v>4</v>
      </c>
      <c r="C7" s="106" t="s">
        <v>26</v>
      </c>
      <c r="D7" s="105" t="s">
        <v>5</v>
      </c>
      <c r="E7" s="105" t="s">
        <v>6</v>
      </c>
      <c r="F7" s="105" t="s">
        <v>7</v>
      </c>
    </row>
    <row r="8" spans="1:6" s="58" customFormat="1" ht="15.75">
      <c r="A8" s="62">
        <v>1</v>
      </c>
      <c r="B8" s="80">
        <v>44839</v>
      </c>
      <c r="C8" s="56" t="s">
        <v>78</v>
      </c>
      <c r="D8" s="57" t="s">
        <v>99</v>
      </c>
      <c r="E8" s="57" t="s">
        <v>129</v>
      </c>
      <c r="F8" s="57">
        <v>792.18</v>
      </c>
    </row>
    <row r="9" spans="1:6" s="58" customFormat="1" ht="15.75">
      <c r="A9" s="62">
        <v>2</v>
      </c>
      <c r="B9" s="80"/>
      <c r="C9" s="56" t="s">
        <v>79</v>
      </c>
      <c r="D9" s="57" t="s">
        <v>60</v>
      </c>
      <c r="E9" s="57" t="s">
        <v>61</v>
      </c>
      <c r="F9" s="81">
        <v>10.01</v>
      </c>
    </row>
    <row r="10" spans="1:6" s="58" customFormat="1" ht="15.75">
      <c r="A10" s="62">
        <v>3</v>
      </c>
      <c r="B10" s="80"/>
      <c r="C10" s="56" t="s">
        <v>80</v>
      </c>
      <c r="D10" s="57" t="s">
        <v>51</v>
      </c>
      <c r="E10" s="57" t="s">
        <v>56</v>
      </c>
      <c r="F10" s="107">
        <v>8</v>
      </c>
    </row>
    <row r="11" spans="1:6" s="58" customFormat="1" ht="15.75">
      <c r="A11" s="62">
        <v>4</v>
      </c>
      <c r="B11" s="80"/>
      <c r="C11" s="56" t="s">
        <v>81</v>
      </c>
      <c r="D11" s="107" t="s">
        <v>110</v>
      </c>
      <c r="E11" s="57" t="s">
        <v>111</v>
      </c>
      <c r="F11" s="107">
        <v>228.21</v>
      </c>
    </row>
    <row r="12" spans="1:6" s="58" customFormat="1" ht="15.75">
      <c r="A12" s="62">
        <v>5</v>
      </c>
      <c r="B12" s="56"/>
      <c r="C12" s="56" t="s">
        <v>82</v>
      </c>
      <c r="D12" s="57" t="s">
        <v>69</v>
      </c>
      <c r="E12" s="57" t="s">
        <v>62</v>
      </c>
      <c r="F12" s="81">
        <v>178.5</v>
      </c>
    </row>
    <row r="13" spans="1:6" s="58" customFormat="1" ht="15.75">
      <c r="A13" s="62">
        <v>6</v>
      </c>
      <c r="B13" s="56"/>
      <c r="C13" s="56" t="s">
        <v>83</v>
      </c>
      <c r="D13" s="57" t="s">
        <v>63</v>
      </c>
      <c r="E13" s="57" t="s">
        <v>64</v>
      </c>
      <c r="F13" s="81">
        <v>595</v>
      </c>
    </row>
    <row r="14" spans="1:6" ht="15.75">
      <c r="A14" s="62">
        <v>9</v>
      </c>
      <c r="B14" s="80"/>
      <c r="C14" s="56" t="s">
        <v>84</v>
      </c>
      <c r="D14" s="7" t="s">
        <v>112</v>
      </c>
      <c r="E14" s="7" t="s">
        <v>113</v>
      </c>
      <c r="F14" s="81">
        <v>2915.5</v>
      </c>
    </row>
    <row r="15" spans="1:6" ht="15.75">
      <c r="A15" s="62">
        <v>10</v>
      </c>
      <c r="B15" s="80"/>
      <c r="C15" s="56" t="s">
        <v>85</v>
      </c>
      <c r="D15" s="57" t="s">
        <v>114</v>
      </c>
      <c r="E15" s="57" t="s">
        <v>115</v>
      </c>
      <c r="F15" s="81">
        <v>62</v>
      </c>
    </row>
    <row r="16" spans="1:6" ht="15.75">
      <c r="A16" s="62">
        <v>11</v>
      </c>
      <c r="B16" s="80">
        <v>44817</v>
      </c>
      <c r="C16" s="56" t="s">
        <v>86</v>
      </c>
      <c r="D16" s="57" t="s">
        <v>114</v>
      </c>
      <c r="E16" s="57" t="s">
        <v>115</v>
      </c>
      <c r="F16" s="96">
        <v>108.51</v>
      </c>
    </row>
    <row r="17" spans="1:6" ht="15.75">
      <c r="A17" s="62">
        <v>12</v>
      </c>
      <c r="B17" s="7"/>
      <c r="C17" s="56" t="s">
        <v>87</v>
      </c>
      <c r="D17" s="57" t="s">
        <v>70</v>
      </c>
      <c r="E17" s="57" t="s">
        <v>71</v>
      </c>
      <c r="F17" s="81">
        <v>928.2</v>
      </c>
    </row>
    <row r="18" spans="1:6" ht="15.75">
      <c r="A18" s="62">
        <v>13</v>
      </c>
      <c r="B18" s="80">
        <v>44834</v>
      </c>
      <c r="C18" s="56" t="s">
        <v>88</v>
      </c>
      <c r="D18" s="57" t="s">
        <v>65</v>
      </c>
      <c r="E18" s="57" t="s">
        <v>72</v>
      </c>
      <c r="F18" s="81">
        <v>1694.56</v>
      </c>
    </row>
    <row r="19" spans="1:6" ht="15.75">
      <c r="A19" s="62">
        <v>15</v>
      </c>
      <c r="B19" s="80"/>
      <c r="C19" s="56" t="s">
        <v>89</v>
      </c>
      <c r="D19" s="100" t="s">
        <v>116</v>
      </c>
      <c r="E19" s="100" t="s">
        <v>117</v>
      </c>
      <c r="F19" s="96">
        <v>18</v>
      </c>
    </row>
    <row r="20" spans="1:6" ht="15.75">
      <c r="A20" s="62">
        <v>16</v>
      </c>
      <c r="B20" s="80"/>
      <c r="C20" s="56" t="s">
        <v>90</v>
      </c>
      <c r="D20" s="57" t="s">
        <v>118</v>
      </c>
      <c r="E20" s="57" t="s">
        <v>119</v>
      </c>
      <c r="F20" s="57">
        <v>1734.93</v>
      </c>
    </row>
    <row r="21" spans="1:6" ht="15.75">
      <c r="A21" s="62">
        <v>17</v>
      </c>
      <c r="B21" s="80"/>
      <c r="C21" s="56" t="s">
        <v>91</v>
      </c>
      <c r="D21" s="100" t="s">
        <v>120</v>
      </c>
      <c r="E21" s="100" t="s">
        <v>121</v>
      </c>
      <c r="F21" s="96">
        <v>199.3</v>
      </c>
    </row>
    <row r="22" spans="1:6" ht="15.75">
      <c r="A22" s="62">
        <v>18</v>
      </c>
      <c r="B22" s="80"/>
      <c r="C22" s="56" t="s">
        <v>92</v>
      </c>
      <c r="D22" s="57" t="s">
        <v>122</v>
      </c>
      <c r="E22" s="57" t="s">
        <v>123</v>
      </c>
      <c r="F22" s="81">
        <v>120.67</v>
      </c>
    </row>
    <row r="23" spans="1:6" ht="15.75">
      <c r="A23" s="62">
        <v>19</v>
      </c>
      <c r="B23" s="80"/>
      <c r="C23" s="56" t="s">
        <v>93</v>
      </c>
      <c r="D23" s="57" t="s">
        <v>51</v>
      </c>
      <c r="E23" s="57" t="s">
        <v>56</v>
      </c>
      <c r="F23" s="81">
        <v>47.04</v>
      </c>
    </row>
    <row r="24" spans="1:6" ht="15.75">
      <c r="A24" s="62">
        <v>20</v>
      </c>
      <c r="B24" s="80"/>
      <c r="C24" s="56" t="s">
        <v>94</v>
      </c>
      <c r="D24" s="57" t="s">
        <v>124</v>
      </c>
      <c r="E24" s="57" t="s">
        <v>75</v>
      </c>
      <c r="F24" s="81">
        <v>139.17</v>
      </c>
    </row>
    <row r="25" spans="1:6" ht="15.75">
      <c r="A25" s="62">
        <v>21</v>
      </c>
      <c r="B25" s="80"/>
      <c r="C25" s="56" t="s">
        <v>95</v>
      </c>
      <c r="D25" s="57" t="s">
        <v>124</v>
      </c>
      <c r="E25" s="57" t="s">
        <v>75</v>
      </c>
      <c r="F25" s="81">
        <v>139.17</v>
      </c>
    </row>
    <row r="26" spans="1:6" ht="15.75">
      <c r="A26" s="62">
        <v>22</v>
      </c>
      <c r="B26" s="80"/>
      <c r="C26" s="56" t="s">
        <v>96</v>
      </c>
      <c r="D26" s="57" t="s">
        <v>125</v>
      </c>
      <c r="E26" s="57" t="s">
        <v>126</v>
      </c>
      <c r="F26" s="81">
        <v>61.98</v>
      </c>
    </row>
    <row r="27" spans="1:6" ht="15.75">
      <c r="A27" s="62">
        <v>23</v>
      </c>
      <c r="B27" s="80"/>
      <c r="C27" s="56" t="s">
        <v>97</v>
      </c>
      <c r="D27" s="57" t="s">
        <v>127</v>
      </c>
      <c r="E27" s="57" t="s">
        <v>128</v>
      </c>
      <c r="F27" s="81">
        <v>61.76</v>
      </c>
    </row>
    <row r="28" spans="1:6" ht="15.75">
      <c r="A28" s="62">
        <v>24</v>
      </c>
      <c r="B28" s="80"/>
      <c r="C28" s="56" t="s">
        <v>98</v>
      </c>
      <c r="D28" s="57" t="s">
        <v>99</v>
      </c>
      <c r="E28" s="100" t="s">
        <v>100</v>
      </c>
      <c r="F28" s="81">
        <v>349.71</v>
      </c>
    </row>
    <row r="29" spans="1:6" ht="15.75">
      <c r="A29" s="62">
        <v>25</v>
      </c>
      <c r="B29" s="80"/>
      <c r="C29" s="56" t="s">
        <v>101</v>
      </c>
      <c r="D29" s="57" t="s">
        <v>57</v>
      </c>
      <c r="E29" s="57" t="s">
        <v>66</v>
      </c>
      <c r="F29" s="81">
        <v>85</v>
      </c>
    </row>
    <row r="30" spans="1:6" ht="15.75">
      <c r="A30" s="62">
        <v>26</v>
      </c>
      <c r="B30" s="7"/>
      <c r="C30" s="56" t="s">
        <v>102</v>
      </c>
      <c r="D30" s="57" t="s">
        <v>114</v>
      </c>
      <c r="E30" s="57" t="s">
        <v>115</v>
      </c>
      <c r="F30" s="7">
        <v>51</v>
      </c>
    </row>
    <row r="31" spans="1:6" ht="15.75">
      <c r="A31" s="62">
        <v>27</v>
      </c>
      <c r="B31" s="7"/>
      <c r="C31" s="56" t="s">
        <v>103</v>
      </c>
      <c r="D31" s="57" t="s">
        <v>67</v>
      </c>
      <c r="E31" s="57" t="s">
        <v>68</v>
      </c>
      <c r="F31" s="81">
        <v>178.5</v>
      </c>
    </row>
    <row r="32" spans="1:6" ht="15.75">
      <c r="A32" s="62">
        <v>28</v>
      </c>
      <c r="B32" s="7"/>
      <c r="C32" s="56" t="s">
        <v>104</v>
      </c>
      <c r="D32" s="7" t="s">
        <v>130</v>
      </c>
      <c r="E32" s="7" t="s">
        <v>131</v>
      </c>
      <c r="F32" s="7">
        <v>334.36</v>
      </c>
    </row>
    <row r="33" spans="1:6" ht="15.75">
      <c r="A33" s="62">
        <v>29</v>
      </c>
      <c r="B33" s="7"/>
      <c r="C33" s="56" t="s">
        <v>105</v>
      </c>
      <c r="D33" s="57" t="s">
        <v>73</v>
      </c>
      <c r="E33" s="57" t="s">
        <v>74</v>
      </c>
      <c r="F33" s="81">
        <v>312.97</v>
      </c>
    </row>
    <row r="34" spans="1:6" ht="15.75">
      <c r="A34" s="62">
        <v>30</v>
      </c>
      <c r="B34" s="7"/>
      <c r="C34" s="56" t="s">
        <v>106</v>
      </c>
      <c r="D34" s="57" t="s">
        <v>58</v>
      </c>
      <c r="E34" s="57" t="s">
        <v>59</v>
      </c>
      <c r="F34" s="81">
        <v>1800</v>
      </c>
    </row>
    <row r="35" spans="1:6" ht="15.75">
      <c r="A35" s="62">
        <v>31</v>
      </c>
      <c r="B35" s="7"/>
      <c r="C35" s="56" t="s">
        <v>107</v>
      </c>
      <c r="D35" s="7" t="s">
        <v>132</v>
      </c>
      <c r="E35" s="7" t="s">
        <v>136</v>
      </c>
      <c r="F35" s="7">
        <v>2380</v>
      </c>
    </row>
    <row r="36" spans="1:6" ht="15.75">
      <c r="A36" s="62">
        <v>32</v>
      </c>
      <c r="B36" s="7"/>
      <c r="C36" s="56" t="s">
        <v>108</v>
      </c>
      <c r="D36" s="7" t="s">
        <v>133</v>
      </c>
      <c r="E36" s="7" t="s">
        <v>135</v>
      </c>
      <c r="F36" s="7">
        <v>115</v>
      </c>
    </row>
    <row r="37" spans="1:6" ht="15.75">
      <c r="A37" s="62">
        <v>33</v>
      </c>
      <c r="B37" s="7"/>
      <c r="C37" s="56" t="s">
        <v>109</v>
      </c>
      <c r="D37" s="7" t="s">
        <v>133</v>
      </c>
      <c r="E37" s="7" t="s">
        <v>134</v>
      </c>
      <c r="F37" s="7">
        <v>1305.94</v>
      </c>
    </row>
    <row r="38" spans="1:6" ht="15.75">
      <c r="A38" s="62">
        <v>34</v>
      </c>
      <c r="B38" s="7"/>
      <c r="C38" s="56" t="s">
        <v>137</v>
      </c>
      <c r="D38" s="7" t="s">
        <v>140</v>
      </c>
      <c r="E38" s="7" t="s">
        <v>141</v>
      </c>
      <c r="F38" s="7">
        <v>923.89</v>
      </c>
    </row>
    <row r="39" spans="1:6" ht="15.75">
      <c r="A39" s="62">
        <v>35</v>
      </c>
      <c r="B39" s="7"/>
      <c r="C39" s="56" t="s">
        <v>139</v>
      </c>
      <c r="D39" s="7" t="s">
        <v>138</v>
      </c>
      <c r="E39" s="7" t="s">
        <v>75</v>
      </c>
      <c r="F39" s="7">
        <v>91.26</v>
      </c>
    </row>
    <row r="40" ht="12.75">
      <c r="F40">
        <f>SUM(F8:F39)</f>
        <v>17970.319999999996</v>
      </c>
    </row>
  </sheetData>
  <sheetProtection selectLockedCells="1" selectUnlockedCells="1"/>
  <hyperlinks>
    <hyperlink ref="D10" r:id="rId1" display="RCS@RDS"/>
    <hyperlink ref="D23" r:id="rId2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8" sqref="F17:F18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76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  <row r="16" spans="4:7" ht="15.75">
      <c r="D16" s="97"/>
      <c r="E16" s="98"/>
      <c r="F16" s="94"/>
      <c r="G16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2022-11-01T09:09:22Z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