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<sst xmlns="http://schemas.openxmlformats.org/spreadsheetml/2006/main" count="150" uniqueCount="125">
  <si>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</si>
  <si>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</si>
  <si>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</si>
  <si>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</si>
  <si>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</si>
  <si>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</si>
  <si>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</si>
  <si>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</si>
  <si>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</si>
  <si>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</si>
  <si>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</si>
  <si>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</si>
  <si>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</si>
  <si>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</si>
  <si>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</si>
  <si>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</si>
  <si>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</si>
  <si>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</si>
  <si>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</si>
  <si>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</si>
  <si>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</si>
  <si>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</si>
  <si>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</si>
  <si>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</si>
  <si>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</si>
  <si>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</si>
  <si>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</si>
  <si>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</si>
  <si>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</si>
  <si>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</si>
  <si>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</si>
  <si>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</si>
  <si>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</si>
  <si>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</si>
  <si>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</si>
  <si>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INFOTON SERVICE</t>
  </si>
  <si>
    <t>intretinere echipamente telefonice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</si>
  <si>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</si>
  <si>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</si>
  <si>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</si>
  <si>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</si>
  <si>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</si>
  <si>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</si>
  <si>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</si>
  <si>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</si>
  <si>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ADI COM SOFT</t>
  </si>
  <si>
    <t>servicii intertinere program informatic contabilitate</t>
  </si>
  <si>
    <t>ELECTRONIC SHOP</t>
  </si>
  <si>
    <t>servicii intretinere echipamente IT</t>
  </si>
  <si>
    <t>COMPANIA DE APĂ</t>
  </si>
  <si>
    <t>01.07.2020-31.07.2020</t>
  </si>
  <si>
    <t>iulie</t>
  </si>
  <si>
    <t>10.01.13</t>
  </si>
  <si>
    <t>Total 10.01.13</t>
  </si>
  <si>
    <t>Subtotal 10.01.13</t>
  </si>
  <si>
    <t>cazare, diuna</t>
  </si>
  <si>
    <t>10.02.06</t>
  </si>
  <si>
    <t>Subtotal 10.02.06</t>
  </si>
  <si>
    <t>Total 10.02.06</t>
  </si>
  <si>
    <t xml:space="preserve">voucher vacanta </t>
  </si>
  <si>
    <t>o.p.107</t>
  </si>
  <si>
    <t>o.p.108</t>
  </si>
  <si>
    <t>o.p.110</t>
  </si>
  <si>
    <t>o.p.111</t>
  </si>
  <si>
    <t>o.p.112</t>
  </si>
  <si>
    <t>o.p.113</t>
  </si>
  <si>
    <t>o.p.114</t>
  </si>
  <si>
    <t>o.p.115</t>
  </si>
  <si>
    <t>o.p.116</t>
  </si>
  <si>
    <t>o.p.117</t>
  </si>
  <si>
    <t>o.p.118</t>
  </si>
  <si>
    <t>o.p.119</t>
  </si>
  <si>
    <t>o.p.120</t>
  </si>
  <si>
    <t>o.p.121</t>
  </si>
  <si>
    <t>o.p.122</t>
  </si>
  <si>
    <t>o.p.123</t>
  </si>
  <si>
    <t>o.p.124</t>
  </si>
  <si>
    <t>o.p.125</t>
  </si>
  <si>
    <t>o.p.126</t>
  </si>
  <si>
    <t>o.p.127</t>
  </si>
  <si>
    <t>o.p.128</t>
  </si>
  <si>
    <t>o.p.129</t>
  </si>
  <si>
    <t>o.p.130</t>
  </si>
  <si>
    <t>o.p.131</t>
  </si>
  <si>
    <t>o.p.133</t>
  </si>
  <si>
    <t>consum apă, canal</t>
  </si>
  <si>
    <t>BIROUL ROMÂN DE METROLOGIE LEGALĂ</t>
  </si>
  <si>
    <t>etalonare calibrator acustic</t>
  </si>
  <si>
    <t>IFIN HH</t>
  </si>
  <si>
    <t>taxa curs radioactivitate</t>
  </si>
  <si>
    <t>AGRESSIONE GROUP</t>
  </si>
  <si>
    <t xml:space="preserve">hârtie A4 </t>
  </si>
  <si>
    <t>C.M. LIAD</t>
  </si>
  <si>
    <t>servicii medicina muncii</t>
  </si>
  <si>
    <t>VERBIȚĂ</t>
  </si>
  <si>
    <t>revizie auto</t>
  </si>
  <si>
    <t>RENAR</t>
  </si>
  <si>
    <t>tarif acreditare</t>
  </si>
  <si>
    <t>etalonări termometru,higrometru,barometru stație meteo</t>
  </si>
  <si>
    <t>MUNICIPIUL ARAD</t>
  </si>
  <si>
    <t>tarif redevență</t>
  </si>
  <si>
    <t>CENTRUL TERITORIAL DE CALCUL ELECTRONIC SA</t>
  </si>
  <si>
    <t xml:space="preserve">mentenanță program legislativ LEGIS </t>
  </si>
  <si>
    <t>MATE FIN SRL</t>
  </si>
  <si>
    <t>filtre aer</t>
  </si>
  <si>
    <t>etalinare sonometru</t>
  </si>
  <si>
    <t>acreditare</t>
  </si>
  <si>
    <t>TELEKOM</t>
  </si>
  <si>
    <t>convorbiri telefonice</t>
  </si>
  <si>
    <t>ORANGE</t>
  </si>
  <si>
    <t>FAN COURIER</t>
  </si>
  <si>
    <t>expediere corespondență</t>
  </si>
  <si>
    <t>OMV PETROM</t>
  </si>
  <si>
    <t>bonuri valorice combustibil auto</t>
  </si>
  <si>
    <t>o.p.134</t>
  </si>
  <si>
    <t>o.p.135</t>
  </si>
  <si>
    <t>o.p.136</t>
  </si>
  <si>
    <t>DNS BIROTICA</t>
  </si>
  <si>
    <t>papetărie</t>
  </si>
  <si>
    <t>furnituri de birou</t>
  </si>
  <si>
    <t>MANOPRINTING</t>
  </si>
  <si>
    <t>tonere imprimantă</t>
  </si>
  <si>
    <t>SELGROS CASH&amp;CARRY</t>
  </si>
  <si>
    <t>dezinfectanți</t>
  </si>
  <si>
    <t>lichid de parbriz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</si>
</sst>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  <numFmt numFmtId="197" formatCode="[$-418]dddd\,\ d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8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89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89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89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right" wrapText="1"/>
    </xf>
    <xf numFmtId="4" fontId="0" fillId="0" borderId="19" xfId="106" applyNumberFormat="1" applyFont="1" applyFill="1" applyBorder="1" applyAlignment="1">
      <alignment horizontal="right"/>
      <protection/>
    </xf>
    <xf numFmtId="4" fontId="21" fillId="0" borderId="19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1"/>
  <sheetViews>
    <sheetView tabSelected="1" zoomScalePageLayoutView="0" workbookViewId="0" topLeftCell="C1">
      <selection activeCell="F39" sqref="F39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6.281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50</v>
      </c>
      <c r="H6" s="2"/>
    </row>
    <row r="7" spans="4:6" ht="13.5" thickBot="1">
      <c r="D7" s="1"/>
      <c r="E7" s="1"/>
      <c r="F7" s="1"/>
    </row>
    <row r="8" spans="3:7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</row>
    <row r="9" spans="3:7" ht="12.75">
      <c r="C9" s="41" t="s">
        <v>8</v>
      </c>
      <c r="D9" s="42"/>
      <c r="E9" s="42"/>
      <c r="F9" s="43">
        <f>SUM(F10)</f>
        <v>223338</v>
      </c>
      <c r="G9" s="44"/>
    </row>
    <row r="10" spans="3:7" ht="12.75">
      <c r="C10" s="45" t="s">
        <v>9</v>
      </c>
      <c r="D10" s="21" t="s">
        <v>51</v>
      </c>
      <c r="E10" s="12">
        <v>9</v>
      </c>
      <c r="F10" s="13">
        <v>223338</v>
      </c>
      <c r="G10" s="31" t="s">
        <v>22</v>
      </c>
    </row>
    <row r="11" spans="3:7" ht="13.5" thickBot="1">
      <c r="C11" s="37" t="s">
        <v>11</v>
      </c>
      <c r="D11" s="60"/>
      <c r="E11" s="38"/>
      <c r="F11" s="39">
        <f>F10</f>
        <v>223338</v>
      </c>
      <c r="G11" s="40"/>
    </row>
    <row r="12" spans="3:7" ht="12.75">
      <c r="C12" s="26" t="s">
        <v>19</v>
      </c>
      <c r="D12" s="61"/>
      <c r="E12" s="27"/>
      <c r="F12" s="28">
        <f>SUM(F13)</f>
        <v>25927</v>
      </c>
      <c r="G12" s="29"/>
    </row>
    <row r="13" spans="3:7" ht="12.75">
      <c r="C13" s="30" t="s">
        <v>18</v>
      </c>
      <c r="D13" s="21" t="str">
        <f>D10</f>
        <v>iulie</v>
      </c>
      <c r="E13" s="12">
        <f>E10</f>
        <v>9</v>
      </c>
      <c r="F13" s="13">
        <v>25927</v>
      </c>
      <c r="G13" s="53" t="s">
        <v>44</v>
      </c>
    </row>
    <row r="14" spans="3:7" ht="12.75" hidden="1">
      <c r="C14" s="30"/>
      <c r="D14" s="12"/>
      <c r="E14" s="12"/>
      <c r="F14" s="13"/>
      <c r="G14" s="31" t="s">
        <v>12</v>
      </c>
    </row>
    <row r="15" spans="3:7" ht="12.75" hidden="1">
      <c r="C15" s="30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53989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30" t="s">
        <v>15</v>
      </c>
      <c r="D21" s="25" t="s">
        <v>10</v>
      </c>
      <c r="E21" s="12"/>
      <c r="F21" s="13"/>
      <c r="G21" s="31"/>
    </row>
    <row r="22" spans="3:7" ht="13.5" thickBot="1">
      <c r="C22" s="62" t="s">
        <v>20</v>
      </c>
      <c r="D22" s="25"/>
      <c r="E22" s="16"/>
      <c r="F22" s="17">
        <f>F13</f>
        <v>25927</v>
      </c>
      <c r="G22" s="55"/>
    </row>
    <row r="23" spans="3:7" ht="12.75">
      <c r="C23" s="71" t="s">
        <v>38</v>
      </c>
      <c r="D23" s="46"/>
      <c r="E23" s="46"/>
      <c r="F23" s="47">
        <f>SUM(F24)</f>
        <v>843</v>
      </c>
      <c r="G23" s="48"/>
    </row>
    <row r="24" spans="3:7" ht="12.75">
      <c r="C24" s="80" t="s">
        <v>37</v>
      </c>
      <c r="D24" s="21" t="str">
        <f>D10</f>
        <v>iulie</v>
      </c>
      <c r="E24" s="12">
        <f>E10</f>
        <v>9</v>
      </c>
      <c r="F24" s="20">
        <v>843</v>
      </c>
      <c r="G24" s="53" t="s">
        <v>39</v>
      </c>
    </row>
    <row r="25" spans="3:7" ht="13.5" thickBot="1">
      <c r="C25" s="72" t="s">
        <v>13</v>
      </c>
      <c r="D25" s="38"/>
      <c r="E25" s="38"/>
      <c r="F25" s="39">
        <f>SUM(F23)</f>
        <v>843</v>
      </c>
      <c r="G25" s="49"/>
    </row>
    <row r="26" spans="3:7" ht="12.75">
      <c r="C26" s="71" t="s">
        <v>57</v>
      </c>
      <c r="D26" s="46"/>
      <c r="E26" s="46"/>
      <c r="F26" s="47">
        <f>SUM(F27)</f>
        <v>48000</v>
      </c>
      <c r="G26" s="48"/>
    </row>
    <row r="27" spans="3:7" ht="12.75">
      <c r="C27" s="80" t="s">
        <v>56</v>
      </c>
      <c r="D27" s="21" t="str">
        <f>D10</f>
        <v>iulie</v>
      </c>
      <c r="E27" s="12">
        <f>E10</f>
        <v>9</v>
      </c>
      <c r="F27" s="20">
        <v>48000</v>
      </c>
      <c r="G27" s="53" t="s">
        <v>59</v>
      </c>
    </row>
    <row r="28" spans="3:7" ht="13.5" thickBot="1">
      <c r="C28" s="72" t="s">
        <v>58</v>
      </c>
      <c r="D28" s="38"/>
      <c r="E28" s="38"/>
      <c r="F28" s="39">
        <f>SUM(F26)</f>
        <v>48000</v>
      </c>
      <c r="G28" s="49"/>
    </row>
    <row r="29" spans="3:7" ht="12.75">
      <c r="C29" s="71" t="s">
        <v>40</v>
      </c>
      <c r="D29" s="46"/>
      <c r="E29" s="46"/>
      <c r="F29" s="47">
        <f>SUM(F30)</f>
        <v>10680</v>
      </c>
      <c r="G29" s="48"/>
    </row>
    <row r="30" spans="3:7" ht="12.75">
      <c r="C30" s="80" t="s">
        <v>41</v>
      </c>
      <c r="D30" s="21" t="str">
        <f>D10</f>
        <v>iulie</v>
      </c>
      <c r="E30" s="12">
        <f>E10</f>
        <v>9</v>
      </c>
      <c r="F30" s="20">
        <v>10680</v>
      </c>
      <c r="G30" s="53" t="s">
        <v>43</v>
      </c>
    </row>
    <row r="31" spans="3:7" ht="13.5" thickBot="1">
      <c r="C31" s="72" t="s">
        <v>42</v>
      </c>
      <c r="D31" s="38"/>
      <c r="E31" s="38"/>
      <c r="F31" s="39">
        <f>SUM(F29)</f>
        <v>10680</v>
      </c>
      <c r="G31" s="49"/>
    </row>
    <row r="32" spans="3:7" ht="12.75">
      <c r="C32" s="71" t="s">
        <v>54</v>
      </c>
      <c r="D32" s="46"/>
      <c r="E32" s="46"/>
      <c r="F32" s="47">
        <f>SUM(F33)</f>
        <v>1540</v>
      </c>
      <c r="G32" s="48"/>
    </row>
    <row r="33" spans="3:7" ht="12.75">
      <c r="C33" s="80" t="s">
        <v>52</v>
      </c>
      <c r="D33" s="21" t="str">
        <f>D10</f>
        <v>iulie</v>
      </c>
      <c r="E33" s="12">
        <f>E10</f>
        <v>9</v>
      </c>
      <c r="F33" s="20">
        <v>1540</v>
      </c>
      <c r="G33" s="53" t="s">
        <v>55</v>
      </c>
    </row>
    <row r="34" spans="3:7" ht="13.5" thickBot="1">
      <c r="C34" s="72" t="s">
        <v>53</v>
      </c>
      <c r="D34" s="38"/>
      <c r="E34" s="38"/>
      <c r="F34" s="39">
        <f>SUM(F32)</f>
        <v>1540</v>
      </c>
      <c r="G34" s="49"/>
    </row>
    <row r="35" spans="1:185" s="64" customFormat="1" ht="12.75">
      <c r="A35" s="65"/>
      <c r="B35" s="68"/>
      <c r="C35" s="71" t="s">
        <v>32</v>
      </c>
      <c r="D35" s="46"/>
      <c r="E35" s="46"/>
      <c r="F35" s="47">
        <f>SUM(F36)</f>
        <v>5793</v>
      </c>
      <c r="G35" s="4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</row>
    <row r="36" spans="1:185" s="64" customFormat="1" ht="12.75">
      <c r="A36" s="65"/>
      <c r="B36" s="68"/>
      <c r="C36" s="30" t="s">
        <v>31</v>
      </c>
      <c r="D36" s="21" t="str">
        <f>D10</f>
        <v>iulie</v>
      </c>
      <c r="E36" s="21">
        <v>9</v>
      </c>
      <c r="F36" s="83">
        <v>5793</v>
      </c>
      <c r="G36" s="53" t="s">
        <v>34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</row>
    <row r="37" spans="1:185" s="67" customFormat="1" ht="13.5" thickBot="1">
      <c r="A37" s="66"/>
      <c r="B37" s="69"/>
      <c r="C37" s="72" t="s">
        <v>33</v>
      </c>
      <c r="D37" s="38"/>
      <c r="E37" s="38"/>
      <c r="F37" s="39">
        <f>F36</f>
        <v>5793</v>
      </c>
      <c r="G37" s="4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</row>
    <row r="38" spans="3:7" ht="12.75">
      <c r="C38" s="74"/>
      <c r="D38" s="25"/>
      <c r="E38" s="25"/>
      <c r="F38" s="75"/>
      <c r="G38" s="25"/>
    </row>
    <row r="39" spans="3:7" ht="12.75">
      <c r="C39" s="76"/>
      <c r="D39" s="74"/>
      <c r="E39" s="25"/>
      <c r="F39" s="77">
        <f>F10+F13+F24+F27+F30+F33+F36</f>
        <v>316121</v>
      </c>
      <c r="G39" s="78"/>
    </row>
    <row r="40" spans="3:7" ht="12.75">
      <c r="C40" s="74"/>
      <c r="D40" s="25"/>
      <c r="E40" s="25"/>
      <c r="F40" s="75"/>
      <c r="G40" s="79"/>
    </row>
    <row r="41" ht="12.75">
      <c r="F41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9">
      <selection activeCell="H14" sqref="H14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7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50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9" customFormat="1" ht="15.75">
      <c r="A8" s="63">
        <v>1</v>
      </c>
      <c r="B8" s="81">
        <v>44014</v>
      </c>
      <c r="C8" s="56" t="s">
        <v>60</v>
      </c>
      <c r="D8" s="57" t="s">
        <v>86</v>
      </c>
      <c r="E8" s="58" t="s">
        <v>87</v>
      </c>
      <c r="F8" s="82">
        <v>446.25</v>
      </c>
    </row>
    <row r="9" spans="1:6" s="59" customFormat="1" ht="15.75">
      <c r="A9" s="63">
        <v>2</v>
      </c>
      <c r="B9" s="56"/>
      <c r="C9" s="56" t="s">
        <v>61</v>
      </c>
      <c r="D9" s="57" t="s">
        <v>88</v>
      </c>
      <c r="E9" s="57" t="s">
        <v>89</v>
      </c>
      <c r="F9" s="57">
        <v>1951.6</v>
      </c>
    </row>
    <row r="10" spans="1:7" s="59" customFormat="1" ht="15.75">
      <c r="A10" s="63">
        <v>4</v>
      </c>
      <c r="B10" s="81">
        <v>44026</v>
      </c>
      <c r="C10" s="56" t="s">
        <v>62</v>
      </c>
      <c r="D10" s="58" t="s">
        <v>90</v>
      </c>
      <c r="E10" s="58" t="s">
        <v>91</v>
      </c>
      <c r="F10" s="58">
        <v>1049.04</v>
      </c>
      <c r="G10" s="85"/>
    </row>
    <row r="11" spans="1:6" s="59" customFormat="1" ht="15.75">
      <c r="A11" s="63">
        <v>5</v>
      </c>
      <c r="B11" s="56"/>
      <c r="C11" s="56" t="s">
        <v>63</v>
      </c>
      <c r="D11" s="57" t="s">
        <v>92</v>
      </c>
      <c r="E11" s="57" t="s">
        <v>93</v>
      </c>
      <c r="F11" s="57">
        <v>50</v>
      </c>
    </row>
    <row r="12" spans="1:6" s="59" customFormat="1" ht="15.75">
      <c r="A12" s="63">
        <v>6</v>
      </c>
      <c r="B12" s="56"/>
      <c r="C12" s="56" t="s">
        <v>64</v>
      </c>
      <c r="D12" s="57" t="s">
        <v>94</v>
      </c>
      <c r="E12" s="57" t="s">
        <v>95</v>
      </c>
      <c r="F12" s="57">
        <v>474.18</v>
      </c>
    </row>
    <row r="13" spans="1:6" ht="15.75">
      <c r="A13" s="63">
        <v>7</v>
      </c>
      <c r="C13" s="56" t="s">
        <v>65</v>
      </c>
      <c r="D13" s="57" t="s">
        <v>96</v>
      </c>
      <c r="E13" s="57" t="s">
        <v>97</v>
      </c>
      <c r="F13" s="57">
        <v>223.21</v>
      </c>
    </row>
    <row r="14" spans="1:6" ht="15.75">
      <c r="A14" s="63">
        <v>9</v>
      </c>
      <c r="B14" s="81"/>
      <c r="C14" s="56" t="s">
        <v>66</v>
      </c>
      <c r="D14" s="57" t="s">
        <v>86</v>
      </c>
      <c r="E14" s="57" t="s">
        <v>98</v>
      </c>
      <c r="F14" s="57">
        <v>1655.29</v>
      </c>
    </row>
    <row r="15" spans="1:6" ht="15.75">
      <c r="A15" s="63">
        <v>10</v>
      </c>
      <c r="B15" s="81">
        <v>44042</v>
      </c>
      <c r="C15" s="56" t="s">
        <v>67</v>
      </c>
      <c r="D15" s="57" t="s">
        <v>99</v>
      </c>
      <c r="E15" s="57" t="s">
        <v>100</v>
      </c>
      <c r="F15" s="57">
        <v>980.31</v>
      </c>
    </row>
    <row r="16" spans="1:6" ht="15.75">
      <c r="A16" s="63">
        <v>11</v>
      </c>
      <c r="B16" s="56"/>
      <c r="C16" s="56" t="s">
        <v>68</v>
      </c>
      <c r="D16" s="57" t="s">
        <v>35</v>
      </c>
      <c r="E16" s="57" t="s">
        <v>36</v>
      </c>
      <c r="F16" s="57">
        <v>140</v>
      </c>
    </row>
    <row r="17" spans="1:6" ht="15.75">
      <c r="A17" s="63">
        <v>13</v>
      </c>
      <c r="B17" s="81"/>
      <c r="C17" s="56" t="s">
        <v>69</v>
      </c>
      <c r="D17" s="57" t="s">
        <v>47</v>
      </c>
      <c r="E17" s="57" t="s">
        <v>48</v>
      </c>
      <c r="F17" s="57">
        <v>312.97</v>
      </c>
    </row>
    <row r="18" spans="1:6" ht="15.75">
      <c r="A18" s="63">
        <v>14</v>
      </c>
      <c r="B18" s="81"/>
      <c r="C18" s="56" t="s">
        <v>70</v>
      </c>
      <c r="D18" s="57" t="s">
        <v>101</v>
      </c>
      <c r="E18" s="57" t="s">
        <v>102</v>
      </c>
      <c r="F18" s="57">
        <v>85</v>
      </c>
    </row>
    <row r="19" spans="1:6" ht="15.75">
      <c r="A19" s="63">
        <v>15</v>
      </c>
      <c r="B19" s="81"/>
      <c r="C19" s="56" t="s">
        <v>71</v>
      </c>
      <c r="D19" s="57" t="s">
        <v>101</v>
      </c>
      <c r="E19" s="57" t="s">
        <v>102</v>
      </c>
      <c r="F19" s="57">
        <v>85</v>
      </c>
    </row>
    <row r="20" spans="1:6" ht="15.75">
      <c r="A20" s="63">
        <v>16</v>
      </c>
      <c r="B20" s="64"/>
      <c r="C20" s="56" t="s">
        <v>72</v>
      </c>
      <c r="D20" s="57" t="s">
        <v>45</v>
      </c>
      <c r="E20" s="57" t="s">
        <v>46</v>
      </c>
      <c r="F20" s="57">
        <v>595</v>
      </c>
    </row>
    <row r="21" spans="1:6" ht="15.75">
      <c r="A21" s="63">
        <v>17</v>
      </c>
      <c r="B21" s="64"/>
      <c r="C21" s="56" t="s">
        <v>73</v>
      </c>
      <c r="D21" s="57" t="s">
        <v>103</v>
      </c>
      <c r="E21" s="57" t="s">
        <v>104</v>
      </c>
      <c r="F21" s="57">
        <v>1808.8</v>
      </c>
    </row>
    <row r="22" spans="1:6" ht="15.75">
      <c r="A22" s="63">
        <v>18</v>
      </c>
      <c r="B22" s="64"/>
      <c r="C22" s="56" t="s">
        <v>74</v>
      </c>
      <c r="D22" s="57" t="s">
        <v>86</v>
      </c>
      <c r="E22" s="57" t="s">
        <v>105</v>
      </c>
      <c r="F22" s="57">
        <v>620.66</v>
      </c>
    </row>
    <row r="23" spans="1:6" ht="15.75">
      <c r="A23" s="63">
        <v>19</v>
      </c>
      <c r="B23" s="64"/>
      <c r="C23" s="56" t="s">
        <v>75</v>
      </c>
      <c r="D23" s="57" t="s">
        <v>96</v>
      </c>
      <c r="E23" s="57" t="s">
        <v>106</v>
      </c>
      <c r="F23" s="57">
        <v>6681.28</v>
      </c>
    </row>
    <row r="24" spans="1:6" ht="15.75">
      <c r="A24" s="63">
        <v>20</v>
      </c>
      <c r="B24" s="64"/>
      <c r="C24" s="56" t="s">
        <v>76</v>
      </c>
      <c r="D24" s="57" t="s">
        <v>107</v>
      </c>
      <c r="E24" s="57" t="s">
        <v>108</v>
      </c>
      <c r="F24" s="57">
        <v>42.56</v>
      </c>
    </row>
    <row r="25" spans="1:6" ht="15.75">
      <c r="A25" s="63">
        <v>21</v>
      </c>
      <c r="B25" s="64"/>
      <c r="C25" s="56" t="s">
        <v>77</v>
      </c>
      <c r="D25" s="57" t="s">
        <v>109</v>
      </c>
      <c r="E25" s="57" t="s">
        <v>108</v>
      </c>
      <c r="F25" s="57">
        <v>65.68</v>
      </c>
    </row>
    <row r="26" spans="1:6" ht="15.75">
      <c r="A26" s="63">
        <v>22</v>
      </c>
      <c r="B26" s="64"/>
      <c r="C26" s="56" t="s">
        <v>78</v>
      </c>
      <c r="D26" s="57" t="s">
        <v>110</v>
      </c>
      <c r="E26" s="57" t="s">
        <v>111</v>
      </c>
      <c r="F26" s="57">
        <v>140.42</v>
      </c>
    </row>
    <row r="27" spans="1:6" ht="15.75">
      <c r="A27" s="63">
        <v>23</v>
      </c>
      <c r="B27" s="64"/>
      <c r="C27" s="56" t="s">
        <v>79</v>
      </c>
      <c r="D27" s="57" t="s">
        <v>110</v>
      </c>
      <c r="E27" s="57" t="s">
        <v>111</v>
      </c>
      <c r="F27" s="57">
        <v>174.34</v>
      </c>
    </row>
    <row r="28" spans="1:6" ht="15.75">
      <c r="A28" s="63">
        <v>24</v>
      </c>
      <c r="B28" s="64"/>
      <c r="C28" s="56" t="s">
        <v>80</v>
      </c>
      <c r="D28" s="57" t="s">
        <v>112</v>
      </c>
      <c r="E28" s="57" t="s">
        <v>113</v>
      </c>
      <c r="F28" s="57">
        <v>6262.79</v>
      </c>
    </row>
    <row r="29" spans="1:6" ht="15.75">
      <c r="A29" s="63">
        <v>25</v>
      </c>
      <c r="B29" s="64"/>
      <c r="C29" s="56" t="s">
        <v>81</v>
      </c>
      <c r="D29" s="57" t="s">
        <v>90</v>
      </c>
      <c r="E29" s="57" t="s">
        <v>91</v>
      </c>
      <c r="F29" s="57">
        <v>160</v>
      </c>
    </row>
    <row r="30" spans="1:6" ht="15.75">
      <c r="A30" s="63">
        <v>26</v>
      </c>
      <c r="B30" s="64"/>
      <c r="C30" s="56" t="s">
        <v>82</v>
      </c>
      <c r="D30" s="57" t="s">
        <v>49</v>
      </c>
      <c r="E30" s="57" t="s">
        <v>85</v>
      </c>
      <c r="F30" s="57">
        <v>106.12</v>
      </c>
    </row>
    <row r="31" spans="1:6" ht="15.75">
      <c r="A31" s="63">
        <v>27</v>
      </c>
      <c r="B31" s="64"/>
      <c r="C31" s="56" t="s">
        <v>83</v>
      </c>
      <c r="D31" s="57" t="s">
        <v>117</v>
      </c>
      <c r="E31" s="57" t="s">
        <v>118</v>
      </c>
      <c r="F31" s="57">
        <v>681.32</v>
      </c>
    </row>
    <row r="32" spans="1:6" ht="15.75">
      <c r="A32" s="63">
        <v>28</v>
      </c>
      <c r="B32" s="64"/>
      <c r="C32" s="56" t="s">
        <v>84</v>
      </c>
      <c r="D32" s="57" t="s">
        <v>117</v>
      </c>
      <c r="E32" s="57" t="s">
        <v>119</v>
      </c>
      <c r="F32" s="57">
        <v>40.06</v>
      </c>
    </row>
    <row r="33" spans="1:6" ht="15.75">
      <c r="A33" s="63">
        <v>29</v>
      </c>
      <c r="B33" s="64"/>
      <c r="C33" s="56" t="s">
        <v>114</v>
      </c>
      <c r="D33" s="57" t="s">
        <v>120</v>
      </c>
      <c r="E33" s="57" t="s">
        <v>121</v>
      </c>
      <c r="F33" s="57">
        <v>571.2</v>
      </c>
    </row>
    <row r="34" spans="1:6" ht="15.75">
      <c r="A34" s="63">
        <v>30</v>
      </c>
      <c r="B34" s="81">
        <v>44043</v>
      </c>
      <c r="C34" s="56" t="s">
        <v>115</v>
      </c>
      <c r="D34" s="57" t="s">
        <v>122</v>
      </c>
      <c r="E34" s="57" t="s">
        <v>123</v>
      </c>
      <c r="F34" s="57">
        <v>453.03</v>
      </c>
    </row>
    <row r="35" spans="1:6" ht="15.75">
      <c r="A35" s="63">
        <v>31</v>
      </c>
      <c r="B35" s="64"/>
      <c r="C35" s="56" t="s">
        <v>116</v>
      </c>
      <c r="D35" s="57" t="s">
        <v>122</v>
      </c>
      <c r="E35" s="57" t="s">
        <v>124</v>
      </c>
      <c r="F35" s="57">
        <v>71.4</v>
      </c>
    </row>
    <row r="37" ht="15.75">
      <c r="F37" s="84">
        <f>SUM(F8:F36)</f>
        <v>25927.510000000002</v>
      </c>
    </row>
    <row r="38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17" sqref="G17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50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2020-08-17T06:59:35Z</dcterms:modified>
  <cp:category/>
  <cp:version/>
  <cp:contentType/>
  <cp:contentStatus/>
</cp:coreProperties>
</file>