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'personal'!$C$1:$G$28</definedName>
  </definedNames>
  <calcPr fullCalcOnLoad="1"/>
</workbook>
</file>

<file path=xl/sharedStrings.xml><?xml version="1.0" encoding="utf-8"?>
<sst xmlns="http://schemas.openxmlformats.org/spreadsheetml/2006/main" count="102" uniqueCount="86">
  <si>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</si>
  <si>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</si>
  <si>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</si>
  <si>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</si>
  <si>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</si>
  <si>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</si>
  <si>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</si>
  <si>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</si>
  <si>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</si>
  <si>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</si>
  <si>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</si>
  <si>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</si>
  <si>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</si>
  <si>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</si>
  <si>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</si>
  <si>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</si>
  <si>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</si>
  <si>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</si>
  <si>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</si>
  <si>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</si>
  <si>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</si>
  <si>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</si>
  <si>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</si>
  <si>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</si>
  <si>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</si>
  <si>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</si>
  <si>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</si>
  <si>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</si>
  <si>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</si>
  <si>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</si>
  <si>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</si>
  <si>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</si>
  <si>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Subtotal 10.03.07</t>
  </si>
  <si>
    <t>10.03.07</t>
  </si>
  <si>
    <t>Total 10.03.07</t>
  </si>
  <si>
    <t>contributie asiguratorie de munca 2,25%</t>
  </si>
  <si>
    <t>Subtotal 10.01.17</t>
  </si>
  <si>
    <t>10.01.17</t>
  </si>
  <si>
    <t>Total 10.01.17</t>
  </si>
  <si>
    <t>indemnizatie hrană</t>
  </si>
  <si>
    <t>RDS@RCS  SA</t>
  </si>
  <si>
    <t>convorbiri telefonice</t>
  </si>
  <si>
    <t>servicii paza</t>
  </si>
  <si>
    <t>SC GLOBAL PERFECT PLUS SRL</t>
  </si>
  <si>
    <t>servicii curatenie</t>
  </si>
  <si>
    <t>SC INFOTON SERVICE SRL</t>
  </si>
  <si>
    <t>intretinere echipamente telefonice</t>
  </si>
  <si>
    <t>reparatii auto</t>
  </si>
  <si>
    <t>SC ELECTRONIC SHOP SRL</t>
  </si>
  <si>
    <t>SC FAN COURIER SRL</t>
  </si>
  <si>
    <t>expediere corecpondenta</t>
  </si>
  <si>
    <t>SC VERBITA SRL</t>
  </si>
  <si>
    <t>ELECTRONIC SHOP SRL</t>
  </si>
  <si>
    <t>servicii intretinere IT</t>
  </si>
  <si>
    <t>01.11.2019-30.11.2019</t>
  </si>
  <si>
    <t>noiembrie</t>
  </si>
  <si>
    <t>o.p.200</t>
  </si>
  <si>
    <t>ADI COM SOFT</t>
  </si>
  <si>
    <t>serv. Mentenanta pr. Contabilitate</t>
  </si>
  <si>
    <t>o.p.201,202</t>
  </si>
  <si>
    <t>ARCONS SECURITY</t>
  </si>
  <si>
    <t>o.p.203</t>
  </si>
  <si>
    <t>o.p.204</t>
  </si>
  <si>
    <t>o.p.205</t>
  </si>
  <si>
    <t>o.p.208</t>
  </si>
  <si>
    <t>o.p.209</t>
  </si>
  <si>
    <t>o.p.210</t>
  </si>
  <si>
    <t>o.p.211</t>
  </si>
  <si>
    <t>o.p.212</t>
  </si>
  <si>
    <t>o.p.213</t>
  </si>
  <si>
    <t>o.p.214</t>
  </si>
  <si>
    <t>o.p.215</t>
  </si>
  <si>
    <t>o.p.216</t>
  </si>
  <si>
    <t>o.p.217</t>
  </si>
  <si>
    <t>o.p.206,207</t>
  </si>
  <si>
    <t xml:space="preserve">SOCIETATEA DE ACREDITARE RENAR </t>
  </si>
  <si>
    <t>tarife acreditare si redeventa</t>
  </si>
  <si>
    <t>BIROUL ROMAN DE METROLOGIE LEGALA</t>
  </si>
  <si>
    <t>servicii etalonare</t>
  </si>
  <si>
    <t>SC TESTING TELEKOM SRL</t>
  </si>
  <si>
    <t>servicii masurare câmp electromagnetic</t>
  </si>
  <si>
    <t>SC AMS TRADING IMPEX SRL</t>
  </si>
  <si>
    <t>prelevator aer</t>
  </si>
  <si>
    <t>reparatie echipamente IT</t>
  </si>
  <si>
    <t xml:space="preserve">swich </t>
  </si>
  <si>
    <t>01.12.2019-31.12.2019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</si>
</sst>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7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106" applyFont="1" applyFill="1" applyBorder="1">
      <alignment/>
      <protection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89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189" fontId="0" fillId="0" borderId="39" xfId="0" applyNumberFormat="1" applyFont="1" applyBorder="1" applyAlignment="1">
      <alignment horizontal="right"/>
    </xf>
    <xf numFmtId="0" fontId="19" fillId="0" borderId="40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9" xfId="0" applyFont="1" applyBorder="1" applyAlignment="1">
      <alignment/>
    </xf>
    <xf numFmtId="189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0" fillId="0" borderId="29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5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/>
    </xf>
    <xf numFmtId="4" fontId="21" fillId="0" borderId="19" xfId="0" applyNumberFormat="1" applyFont="1" applyFill="1" applyBorder="1" applyAlignment="1">
      <alignment horizontal="right"/>
    </xf>
    <xf numFmtId="14" fontId="21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wrapText="1"/>
    </xf>
    <xf numFmtId="0" fontId="21" fillId="0" borderId="54" xfId="0" applyFont="1" applyFill="1" applyBorder="1" applyAlignment="1">
      <alignment wrapText="1"/>
    </xf>
    <xf numFmtId="0" fontId="21" fillId="0" borderId="54" xfId="0" applyFont="1" applyFill="1" applyBorder="1" applyAlignment="1">
      <alignment/>
    </xf>
    <xf numFmtId="4" fontId="21" fillId="0" borderId="54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/>
    </xf>
    <xf numFmtId="4" fontId="19" fillId="0" borderId="19" xfId="106" applyNumberFormat="1" applyFont="1" applyFill="1" applyBorder="1" applyAlignment="1">
      <alignment horizontal="right"/>
      <protection/>
    </xf>
    <xf numFmtId="189" fontId="19" fillId="0" borderId="20" xfId="0" applyNumberFormat="1" applyFont="1" applyBorder="1" applyAlignment="1">
      <alignment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4"/>
  <sheetViews>
    <sheetView zoomScalePageLayoutView="0" workbookViewId="0" topLeftCell="C1">
      <selection activeCell="F25" sqref="F25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5.140625" style="0" bestFit="1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26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54</v>
      </c>
      <c r="H6" s="2"/>
    </row>
    <row r="7" spans="4:6" ht="13.5" thickBot="1">
      <c r="D7" s="1"/>
      <c r="E7" s="1"/>
      <c r="F7" s="1"/>
    </row>
    <row r="8" spans="3:7" ht="13.5" thickBot="1">
      <c r="C8" s="47" t="s">
        <v>21</v>
      </c>
      <c r="D8" s="48" t="s">
        <v>23</v>
      </c>
      <c r="E8" s="48" t="s">
        <v>1</v>
      </c>
      <c r="F8" s="48" t="s">
        <v>2</v>
      </c>
      <c r="G8" s="49" t="s">
        <v>24</v>
      </c>
    </row>
    <row r="9" spans="3:7" ht="12.75">
      <c r="C9" s="37" t="s">
        <v>8</v>
      </c>
      <c r="D9" s="38"/>
      <c r="E9" s="38"/>
      <c r="F9" s="39">
        <f>SUM(F10)</f>
        <v>171425</v>
      </c>
      <c r="G9" s="40"/>
    </row>
    <row r="10" spans="3:7" ht="12.75">
      <c r="C10" s="41" t="s">
        <v>9</v>
      </c>
      <c r="D10" s="18" t="s">
        <v>55</v>
      </c>
      <c r="E10" s="10">
        <v>7</v>
      </c>
      <c r="F10" s="78">
        <v>171425</v>
      </c>
      <c r="G10" s="27" t="s">
        <v>22</v>
      </c>
    </row>
    <row r="11" spans="3:7" ht="13.5" thickBot="1">
      <c r="C11" s="33" t="s">
        <v>11</v>
      </c>
      <c r="D11" s="57"/>
      <c r="E11" s="34"/>
      <c r="F11" s="35">
        <f>F10</f>
        <v>171425</v>
      </c>
      <c r="G11" s="36"/>
    </row>
    <row r="12" spans="3:7" ht="12.75">
      <c r="C12" s="21" t="s">
        <v>19</v>
      </c>
      <c r="D12" s="58"/>
      <c r="E12" s="22"/>
      <c r="F12" s="23">
        <f>SUM(F13)</f>
        <v>16815</v>
      </c>
      <c r="G12" s="24"/>
    </row>
    <row r="13" spans="3:7" ht="12.75">
      <c r="C13" s="25" t="s">
        <v>18</v>
      </c>
      <c r="D13" s="18" t="str">
        <f>D10</f>
        <v>noiembrie</v>
      </c>
      <c r="E13" s="10">
        <f>E10</f>
        <v>7</v>
      </c>
      <c r="F13" s="78">
        <v>16815</v>
      </c>
      <c r="G13" s="26" t="s">
        <v>25</v>
      </c>
    </row>
    <row r="14" spans="3:7" ht="12.75" hidden="1">
      <c r="C14" s="25"/>
      <c r="D14" s="10"/>
      <c r="E14" s="10"/>
      <c r="F14" s="11"/>
      <c r="G14" s="27" t="s">
        <v>12</v>
      </c>
    </row>
    <row r="15" spans="3:7" ht="12.75" hidden="1">
      <c r="C15" s="25"/>
      <c r="D15" s="10"/>
      <c r="E15" s="10"/>
      <c r="F15" s="11"/>
      <c r="G15" s="27" t="s">
        <v>12</v>
      </c>
    </row>
    <row r="16" spans="3:7" ht="12.75" hidden="1">
      <c r="C16" s="28"/>
      <c r="D16" s="14"/>
      <c r="E16" s="14">
        <v>24</v>
      </c>
      <c r="F16" s="15">
        <v>2135</v>
      </c>
      <c r="G16" s="27" t="s">
        <v>12</v>
      </c>
    </row>
    <row r="17" spans="3:7" ht="12.75" hidden="1">
      <c r="C17" s="28"/>
      <c r="D17" s="14"/>
      <c r="E17" s="14"/>
      <c r="F17" s="15"/>
      <c r="G17" s="27"/>
    </row>
    <row r="18" spans="3:7" ht="12.75" hidden="1">
      <c r="C18" s="28"/>
      <c r="D18" s="14"/>
      <c r="E18" s="14"/>
      <c r="F18" s="15"/>
      <c r="G18" s="27"/>
    </row>
    <row r="19" spans="3:7" ht="13.5" hidden="1" thickBot="1">
      <c r="C19" s="29" t="s">
        <v>13</v>
      </c>
      <c r="D19" s="12"/>
      <c r="E19" s="12"/>
      <c r="F19" s="13">
        <f>SUM(F12:F18)</f>
        <v>35765</v>
      </c>
      <c r="G19" s="30"/>
    </row>
    <row r="20" spans="3:7" ht="12.75" hidden="1">
      <c r="C20" s="31" t="s">
        <v>14</v>
      </c>
      <c r="D20" s="16"/>
      <c r="E20" s="16"/>
      <c r="F20" s="17">
        <v>40030</v>
      </c>
      <c r="G20" s="32"/>
    </row>
    <row r="21" spans="3:7" ht="12.75" hidden="1">
      <c r="C21" s="25" t="s">
        <v>15</v>
      </c>
      <c r="D21" s="20" t="s">
        <v>10</v>
      </c>
      <c r="E21" s="10"/>
      <c r="F21" s="11"/>
      <c r="G21" s="27"/>
    </row>
    <row r="22" spans="3:7" ht="13.5" thickBot="1">
      <c r="C22" s="59" t="s">
        <v>20</v>
      </c>
      <c r="D22" s="20"/>
      <c r="E22" s="14"/>
      <c r="F22" s="15">
        <f>F13</f>
        <v>16815</v>
      </c>
      <c r="G22" s="52"/>
    </row>
    <row r="23" spans="1:185" s="61" customFormat="1" ht="12.75">
      <c r="A23" s="62"/>
      <c r="B23" s="65"/>
      <c r="C23" s="68" t="s">
        <v>32</v>
      </c>
      <c r="D23" s="42"/>
      <c r="E23" s="42"/>
      <c r="F23" s="43">
        <f>SUM(F24)</f>
        <v>4423</v>
      </c>
      <c r="G23" s="44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</row>
    <row r="24" spans="1:185" s="61" customFormat="1" ht="12.75">
      <c r="A24" s="62"/>
      <c r="B24" s="65"/>
      <c r="C24" s="25" t="s">
        <v>33</v>
      </c>
      <c r="D24" s="18" t="str">
        <f>D10</f>
        <v>noiembrie</v>
      </c>
      <c r="E24" s="10">
        <f>E10</f>
        <v>7</v>
      </c>
      <c r="F24" s="77">
        <v>4423</v>
      </c>
      <c r="G24" s="50" t="s">
        <v>35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</row>
    <row r="25" spans="1:185" s="64" customFormat="1" ht="13.5" thickBot="1">
      <c r="A25" s="63"/>
      <c r="B25" s="66"/>
      <c r="C25" s="69" t="s">
        <v>34</v>
      </c>
      <c r="D25" s="34"/>
      <c r="E25" s="34"/>
      <c r="F25" s="35">
        <f>F24</f>
        <v>4423</v>
      </c>
      <c r="G25" s="4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</row>
    <row r="26" spans="3:7" ht="12.75">
      <c r="C26" s="68" t="s">
        <v>36</v>
      </c>
      <c r="D26" s="42"/>
      <c r="E26" s="42"/>
      <c r="F26" s="43">
        <f>SUM(F27)</f>
        <v>9329</v>
      </c>
      <c r="G26" s="44"/>
    </row>
    <row r="27" spans="3:7" ht="12.75">
      <c r="C27" s="46" t="s">
        <v>37</v>
      </c>
      <c r="D27" s="18" t="str">
        <f>D10</f>
        <v>noiembrie</v>
      </c>
      <c r="E27" s="10">
        <f>E10</f>
        <v>7</v>
      </c>
      <c r="F27" s="77">
        <v>9329</v>
      </c>
      <c r="G27" s="50" t="s">
        <v>39</v>
      </c>
    </row>
    <row r="28" spans="3:7" ht="13.5" thickBot="1">
      <c r="C28" s="69" t="s">
        <v>38</v>
      </c>
      <c r="D28" s="34"/>
      <c r="E28" s="34"/>
      <c r="F28" s="35">
        <f>SUM(F26)</f>
        <v>9329</v>
      </c>
      <c r="G28" s="45"/>
    </row>
    <row r="29" ht="12.75">
      <c r="F29" s="76">
        <f>SUM(F10+F13+F24+F27)</f>
        <v>201992</v>
      </c>
    </row>
    <row r="34" ht="12.75">
      <c r="F34" s="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D27" sqref="D27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3.140625" style="0" bestFit="1" customWidth="1"/>
    <col min="5" max="5" width="34.00390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28</v>
      </c>
    </row>
    <row r="4" ht="12.75">
      <c r="B4" s="1"/>
    </row>
    <row r="5" spans="2:4" ht="12.75">
      <c r="B5" s="1"/>
      <c r="C5" s="6" t="s">
        <v>16</v>
      </c>
      <c r="D5" s="4" t="s">
        <v>54</v>
      </c>
    </row>
    <row r="6" ht="42" customHeight="1"/>
    <row r="7" spans="1:6" ht="51">
      <c r="A7" s="8" t="s">
        <v>3</v>
      </c>
      <c r="B7" s="8" t="s">
        <v>4</v>
      </c>
      <c r="C7" s="9" t="s">
        <v>27</v>
      </c>
      <c r="D7" s="8" t="s">
        <v>5</v>
      </c>
      <c r="E7" s="8" t="s">
        <v>6</v>
      </c>
      <c r="F7" s="8" t="s">
        <v>7</v>
      </c>
    </row>
    <row r="8" spans="1:6" s="56" customFormat="1" ht="15.75">
      <c r="A8" s="60">
        <v>1</v>
      </c>
      <c r="B8" s="71">
        <v>43794</v>
      </c>
      <c r="C8" s="53" t="s">
        <v>56</v>
      </c>
      <c r="D8" s="54" t="s">
        <v>57</v>
      </c>
      <c r="E8" s="72" t="s">
        <v>58</v>
      </c>
      <c r="F8" s="70">
        <v>595</v>
      </c>
    </row>
    <row r="9" spans="1:6" s="56" customFormat="1" ht="15.75">
      <c r="A9" s="60">
        <v>2</v>
      </c>
      <c r="B9" s="71"/>
      <c r="C9" s="53" t="s">
        <v>59</v>
      </c>
      <c r="D9" s="54" t="s">
        <v>60</v>
      </c>
      <c r="E9" s="55" t="s">
        <v>42</v>
      </c>
      <c r="F9" s="70">
        <v>202.3</v>
      </c>
    </row>
    <row r="10" spans="1:6" s="56" customFormat="1" ht="15.75">
      <c r="A10" s="60">
        <v>3</v>
      </c>
      <c r="B10" s="71"/>
      <c r="C10" s="53" t="s">
        <v>61</v>
      </c>
      <c r="D10" s="54" t="s">
        <v>49</v>
      </c>
      <c r="E10" s="54" t="s">
        <v>50</v>
      </c>
      <c r="F10" s="70">
        <v>38.5</v>
      </c>
    </row>
    <row r="11" spans="1:6" s="56" customFormat="1" ht="15.75">
      <c r="A11" s="60">
        <v>4</v>
      </c>
      <c r="B11" s="71"/>
      <c r="C11" s="53" t="s">
        <v>62</v>
      </c>
      <c r="D11" s="54" t="s">
        <v>51</v>
      </c>
      <c r="E11" s="54" t="s">
        <v>47</v>
      </c>
      <c r="F11" s="70">
        <v>120.34</v>
      </c>
    </row>
    <row r="12" spans="1:6" s="56" customFormat="1" ht="15.75">
      <c r="A12" s="60">
        <v>5</v>
      </c>
      <c r="B12" s="71"/>
      <c r="C12" s="53" t="s">
        <v>63</v>
      </c>
      <c r="D12" s="54" t="s">
        <v>45</v>
      </c>
      <c r="E12" s="55" t="s">
        <v>46</v>
      </c>
      <c r="F12" s="70">
        <v>288.4</v>
      </c>
    </row>
    <row r="13" spans="1:6" s="56" customFormat="1" ht="15.75">
      <c r="A13" s="60">
        <v>6</v>
      </c>
      <c r="B13" s="71">
        <v>43798</v>
      </c>
      <c r="C13" s="53" t="s">
        <v>74</v>
      </c>
      <c r="D13" s="54" t="s">
        <v>60</v>
      </c>
      <c r="E13" s="55" t="s">
        <v>42</v>
      </c>
      <c r="F13" s="70">
        <v>202.3</v>
      </c>
    </row>
    <row r="14" spans="1:6" s="56" customFormat="1" ht="15.75">
      <c r="A14" s="60">
        <v>7</v>
      </c>
      <c r="B14" s="71"/>
      <c r="C14" s="53" t="s">
        <v>64</v>
      </c>
      <c r="D14" s="73" t="s">
        <v>75</v>
      </c>
      <c r="E14" s="74" t="s">
        <v>76</v>
      </c>
      <c r="F14" s="54">
        <v>219.27</v>
      </c>
    </row>
    <row r="15" spans="1:6" s="56" customFormat="1" ht="15.75">
      <c r="A15" s="60">
        <v>8</v>
      </c>
      <c r="B15" s="71"/>
      <c r="C15" s="53" t="s">
        <v>65</v>
      </c>
      <c r="D15" s="73" t="s">
        <v>77</v>
      </c>
      <c r="E15" s="74" t="s">
        <v>78</v>
      </c>
      <c r="F15" s="70">
        <v>774.65</v>
      </c>
    </row>
    <row r="16" spans="1:6" s="56" customFormat="1" ht="15.75">
      <c r="A16" s="60">
        <v>9</v>
      </c>
      <c r="B16" s="71"/>
      <c r="C16" s="53" t="s">
        <v>66</v>
      </c>
      <c r="D16" s="54" t="s">
        <v>45</v>
      </c>
      <c r="E16" s="55" t="s">
        <v>46</v>
      </c>
      <c r="F16" s="70">
        <v>140</v>
      </c>
    </row>
    <row r="17" spans="1:6" s="56" customFormat="1" ht="15.75">
      <c r="A17" s="60">
        <v>10</v>
      </c>
      <c r="B17" s="71"/>
      <c r="C17" s="53" t="s">
        <v>67</v>
      </c>
      <c r="D17" s="54" t="s">
        <v>52</v>
      </c>
      <c r="E17" s="54" t="s">
        <v>53</v>
      </c>
      <c r="F17" s="70">
        <v>312.97</v>
      </c>
    </row>
    <row r="18" spans="1:6" s="56" customFormat="1" ht="15.75">
      <c r="A18" s="60">
        <v>11</v>
      </c>
      <c r="B18" s="71"/>
      <c r="C18" s="53" t="s">
        <v>68</v>
      </c>
      <c r="D18" s="73" t="s">
        <v>79</v>
      </c>
      <c r="E18" s="74" t="s">
        <v>80</v>
      </c>
      <c r="F18" s="75">
        <v>1360</v>
      </c>
    </row>
    <row r="19" spans="1:6" s="56" customFormat="1" ht="15.75">
      <c r="A19" s="60">
        <v>12</v>
      </c>
      <c r="B19" s="71"/>
      <c r="C19" s="53" t="s">
        <v>69</v>
      </c>
      <c r="D19" s="54" t="s">
        <v>43</v>
      </c>
      <c r="E19" s="54" t="s">
        <v>44</v>
      </c>
      <c r="F19" s="54">
        <v>1100</v>
      </c>
    </row>
    <row r="20" spans="1:6" s="56" customFormat="1" ht="15.75">
      <c r="A20" s="60">
        <v>14</v>
      </c>
      <c r="B20" s="71"/>
      <c r="C20" s="53" t="s">
        <v>71</v>
      </c>
      <c r="D20" s="54" t="s">
        <v>48</v>
      </c>
      <c r="E20" s="54" t="s">
        <v>83</v>
      </c>
      <c r="F20" s="54">
        <v>546</v>
      </c>
    </row>
    <row r="21" spans="1:6" ht="15.75">
      <c r="A21" s="60">
        <v>15</v>
      </c>
      <c r="B21" s="71"/>
      <c r="C21" s="53" t="s">
        <v>72</v>
      </c>
      <c r="D21" s="54" t="s">
        <v>48</v>
      </c>
      <c r="E21" s="73" t="s">
        <v>84</v>
      </c>
      <c r="F21" s="73">
        <v>145</v>
      </c>
    </row>
    <row r="22" spans="1:6" ht="15.75">
      <c r="A22" s="60">
        <v>16</v>
      </c>
      <c r="B22" s="71"/>
      <c r="C22" s="53" t="s">
        <v>73</v>
      </c>
      <c r="D22" s="61" t="s">
        <v>40</v>
      </c>
      <c r="E22" s="55" t="s">
        <v>41</v>
      </c>
      <c r="F22" s="70">
        <v>45.24</v>
      </c>
    </row>
    <row r="37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1" t="s">
        <v>29</v>
      </c>
      <c r="B1" s="51"/>
      <c r="C1" s="51"/>
      <c r="D1" s="51"/>
      <c r="E1" s="51"/>
    </row>
    <row r="5" spans="3:11" ht="12.75">
      <c r="C5" s="51" t="s">
        <v>30</v>
      </c>
      <c r="D5" s="51"/>
      <c r="E5" s="51"/>
      <c r="F5" s="51"/>
      <c r="G5" s="51"/>
      <c r="H5" s="51"/>
      <c r="I5" s="51"/>
      <c r="J5" s="51"/>
      <c r="K5" s="51"/>
    </row>
    <row r="8" spans="4:6" ht="12.75">
      <c r="D8" s="51" t="s">
        <v>31</v>
      </c>
      <c r="E8" s="51" t="s">
        <v>85</v>
      </c>
      <c r="F8" s="51"/>
    </row>
    <row r="9" ht="32.25" customHeight="1"/>
    <row r="11" spans="4:9" ht="51">
      <c r="D11" s="8" t="s">
        <v>3</v>
      </c>
      <c r="E11" s="8" t="s">
        <v>4</v>
      </c>
      <c r="F11" s="9" t="s">
        <v>27</v>
      </c>
      <c r="G11" s="8" t="s">
        <v>5</v>
      </c>
      <c r="H11" s="8" t="s">
        <v>6</v>
      </c>
      <c r="I11" s="8" t="s">
        <v>7</v>
      </c>
    </row>
    <row r="12" spans="4:9" ht="15.75">
      <c r="D12" s="7">
        <v>1</v>
      </c>
      <c r="E12" s="19">
        <v>43798</v>
      </c>
      <c r="F12" s="53" t="s">
        <v>70</v>
      </c>
      <c r="G12" s="54" t="s">
        <v>81</v>
      </c>
      <c r="H12" s="54" t="s">
        <v>82</v>
      </c>
      <c r="I12" s="54">
        <v>49873.72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2020-01-16T07:56:03Z</dcterms:modified>
  <cp:category/>
  <cp:version/>
  <cp:contentType/>
  <cp:contentStatus/>
</cp:coreProperties>
</file>