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personal" sheetId="1" r:id="rId1"/>
    <sheet name="materiale" sheetId="2" r:id="rId2"/>
    <sheet name="proiecte" sheetId="3" r:id="rId3"/>
  </sheets>
  <definedNames>
    <definedName name="_xlnm.Print_Area" localSheetId="0">'personal'!$C$1:$G$40</definedName>
  </definedNames>
  <calcPr fullCalcOnLoad="1"/>
</workbook>
</file>

<file path=xl/sharedStrings.xml><?xml version="1.0" encoding="utf-8"?>
<sst xmlns="http://schemas.openxmlformats.org/spreadsheetml/2006/main" count="130" uniqueCount="90">
  <si>
    <t>TITL. 10 "CHELTUIELI DE PERSONAL"</t>
  </si>
  <si>
    <t>Ziua</t>
  </si>
  <si>
    <t xml:space="preserve">SUMA </t>
  </si>
  <si>
    <t>Nr.crt</t>
  </si>
  <si>
    <t>DATA</t>
  </si>
  <si>
    <t>FURNIZOR/BENEFICIAR</t>
  </si>
  <si>
    <t xml:space="preserve">FACTURA            </t>
  </si>
  <si>
    <t>SUMA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</si>
  <si>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</si>
  <si>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</si>
  <si>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</si>
  <si>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</si>
  <si>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</si>
  <si>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</si>
  <si>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</si>
  <si>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</si>
  <si>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Subtotal 10.01.13</t>
  </si>
  <si>
    <t>10.01.13</t>
  </si>
  <si>
    <t>Total 10.01.13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</si>
  <si>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</si>
  <si>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</si>
  <si>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</si>
  <si>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</si>
  <si>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</si>
  <si>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</si>
  <si>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</si>
  <si>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</si>
  <si>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</si>
  <si>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</si>
  <si>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</si>
  <si>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</si>
  <si>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</si>
  <si>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</si>
  <si>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</si>
  <si>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perioada:</t>
  </si>
  <si>
    <t>AGENŢIA PENTRU PROTECŢIA MEDIULUI ARAD</t>
  </si>
  <si>
    <t>05.02.2016</t>
  </si>
  <si>
    <t>26.02.2016</t>
  </si>
  <si>
    <t>ARCONS SECURITY SRL</t>
  </si>
  <si>
    <t>CERTSIGN SA</t>
  </si>
  <si>
    <t>COMPANIA DE APA ARAD SA</t>
  </si>
  <si>
    <t>CONTINENTAL HOTELS</t>
  </si>
  <si>
    <t>DIRECTIA DE SANATATE PUBLICA</t>
  </si>
  <si>
    <t>E.ON ENERGIE ROMANIA SA</t>
  </si>
  <si>
    <t>ETO AUTOMATIC</t>
  </si>
  <si>
    <t>FAN COURIER EXPRESS SRL</t>
  </si>
  <si>
    <t>GRUP PERFECT SRL</t>
  </si>
  <si>
    <t>IMPARATUL ROMANILOR</t>
  </si>
  <si>
    <t>INFOTON SERVICE SRL</t>
  </si>
  <si>
    <t>ORANGE ROMANIA SA</t>
  </si>
  <si>
    <t>POLARIS M.HOLDING SRL</t>
  </si>
  <si>
    <t>RCS &amp; RDS SA</t>
  </si>
  <si>
    <t>SC CIP SRL</t>
  </si>
  <si>
    <t>SIAD ROMANIA SRL</t>
  </si>
  <si>
    <t>VORNE SRL</t>
  </si>
  <si>
    <t>suprav.sist. alarma</t>
  </si>
  <si>
    <t>apa - canal</t>
  </si>
  <si>
    <t>cazare</t>
  </si>
  <si>
    <t>gaz</t>
  </si>
  <si>
    <t>program legilsativ</t>
  </si>
  <si>
    <t>serv. curierat</t>
  </si>
  <si>
    <t>convorbiri tel. mobil</t>
  </si>
  <si>
    <t>convorbiri tel. fix</t>
  </si>
  <si>
    <t>materiale laborator</t>
  </si>
  <si>
    <t>azot lichid</t>
  </si>
  <si>
    <t xml:space="preserve">materiale </t>
  </si>
  <si>
    <t xml:space="preserve">TELEKOM ROMANIA </t>
  </si>
  <si>
    <t>01.02.2016-29.02.2016</t>
  </si>
  <si>
    <t>10.01.05</t>
  </si>
  <si>
    <t>cas instituţie</t>
  </si>
  <si>
    <t>Subtotal 10.01.05</t>
  </si>
  <si>
    <t>Total 10.01.05</t>
  </si>
  <si>
    <t>Clasificaţie bugetară</t>
  </si>
  <si>
    <t>indemnizaţii de delegare</t>
  </si>
  <si>
    <t>salarii de bază</t>
  </si>
  <si>
    <t>Luna</t>
  </si>
  <si>
    <t>EXPLICAŢII</t>
  </si>
  <si>
    <t>spor condiţii de muncă</t>
  </si>
  <si>
    <t>CAP 74 03 "Protecţia mediului - Reducerea şi controlul poluării"</t>
  </si>
  <si>
    <t xml:space="preserve">contrib. şomaj instituţie </t>
  </si>
  <si>
    <t>contrib. sănătate instituţie</t>
  </si>
  <si>
    <t>contrib. asig.accid şi boli prof.</t>
  </si>
  <si>
    <t>contrib. conc. şi indemn.</t>
  </si>
  <si>
    <t>ORDIN DE PLATĂ/ CEC/ FOAIE DE VĂRSĂMÂNT</t>
  </si>
  <si>
    <t>CAP 74 03 "Protecţia mediului - Reducerea şi controlul poluării" TITL. 20 "BUNURI SI SERVICII"</t>
  </si>
  <si>
    <t>semnatură electronică</t>
  </si>
  <si>
    <t>determinări noxe</t>
  </si>
  <si>
    <t>serv. curăţenie</t>
  </si>
  <si>
    <t>colectare deşeuri</t>
  </si>
  <si>
    <t>serv. intreţinere centrală telefonică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</si>
</sst>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&quot;.&quot;m&quot;.&quot;yy"/>
    <numFmt numFmtId="178" formatCode="#,##0.00&quot;      &quot;;&quot;-&quot;#,##0.00&quot;      &quot;;&quot;-&quot;#&quot;      &quot;;@&quot; &quot;"/>
    <numFmt numFmtId="179" formatCode="#,##0.00&quot; &quot;[$lei-418];[Red]&quot;-&quot;#,##0.00&quot; &quot;[$lei-418]"/>
    <numFmt numFmtId="180" formatCode="dd&quot;.&quot;mm&quot;.&quot;yyyy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2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0" borderId="0" applyNumberFormat="0" applyBorder="0" applyAlignment="0" applyProtection="0"/>
    <xf numFmtId="0" fontId="1" fillId="11" borderId="0">
      <alignment/>
      <protection/>
    </xf>
    <xf numFmtId="0" fontId="1" fillId="12" borderId="0" applyNumberFormat="0" applyBorder="0" applyAlignment="0" applyProtection="0"/>
    <xf numFmtId="0" fontId="1" fillId="13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16" borderId="0" applyNumberFormat="0" applyBorder="0" applyAlignment="0" applyProtection="0"/>
    <xf numFmtId="0" fontId="1" fillId="17" borderId="0">
      <alignment/>
      <protection/>
    </xf>
    <xf numFmtId="0" fontId="1" fillId="18" borderId="0" applyNumberFormat="0" applyBorder="0" applyAlignment="0" applyProtection="0"/>
    <xf numFmtId="0" fontId="1" fillId="19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20" borderId="0" applyNumberFormat="0" applyBorder="0" applyAlignment="0" applyProtection="0"/>
    <xf numFmtId="0" fontId="1" fillId="21" borderId="0">
      <alignment/>
      <protection/>
    </xf>
    <xf numFmtId="0" fontId="2" fillId="22" borderId="0" applyNumberFormat="0" applyBorder="0" applyAlignment="0" applyProtection="0"/>
    <xf numFmtId="0" fontId="2" fillId="23" borderId="0">
      <alignment/>
      <protection/>
    </xf>
    <xf numFmtId="0" fontId="2" fillId="16" borderId="0" applyNumberFormat="0" applyBorder="0" applyAlignment="0" applyProtection="0"/>
    <xf numFmtId="0" fontId="2" fillId="17" borderId="0">
      <alignment/>
      <protection/>
    </xf>
    <xf numFmtId="0" fontId="2" fillId="18" borderId="0" applyNumberFormat="0" applyBorder="0" applyAlignment="0" applyProtection="0"/>
    <xf numFmtId="0" fontId="2" fillId="19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28" borderId="0" applyNumberFormat="0" applyBorder="0" applyAlignment="0" applyProtection="0"/>
    <xf numFmtId="0" fontId="2" fillId="29" borderId="0">
      <alignment/>
      <protection/>
    </xf>
    <xf numFmtId="0" fontId="2" fillId="30" borderId="0" applyNumberFormat="0" applyBorder="0" applyAlignment="0" applyProtection="0"/>
    <xf numFmtId="0" fontId="2" fillId="31" borderId="0">
      <alignment/>
      <protection/>
    </xf>
    <xf numFmtId="0" fontId="2" fillId="32" borderId="0" applyNumberFormat="0" applyBorder="0" applyAlignment="0" applyProtection="0"/>
    <xf numFmtId="0" fontId="2" fillId="33" borderId="0">
      <alignment/>
      <protection/>
    </xf>
    <xf numFmtId="0" fontId="2" fillId="34" borderId="0" applyNumberFormat="0" applyBorder="0" applyAlignment="0" applyProtection="0"/>
    <xf numFmtId="0" fontId="2" fillId="35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36" borderId="0" applyNumberFormat="0" applyBorder="0" applyAlignment="0" applyProtection="0"/>
    <xf numFmtId="0" fontId="2" fillId="37" borderId="0">
      <alignment/>
      <protection/>
    </xf>
    <xf numFmtId="0" fontId="3" fillId="4" borderId="0" applyNumberFormat="0" applyBorder="0" applyAlignment="0" applyProtection="0"/>
    <xf numFmtId="0" fontId="3" fillId="5" borderId="0">
      <alignment/>
      <protection/>
    </xf>
    <xf numFmtId="0" fontId="4" fillId="38" borderId="1" applyNumberFormat="0" applyAlignment="0" applyProtection="0"/>
    <xf numFmtId="0" fontId="4" fillId="39" borderId="1">
      <alignment/>
      <protection/>
    </xf>
    <xf numFmtId="0" fontId="5" fillId="40" borderId="2" applyNumberFormat="0" applyAlignment="0" applyProtection="0"/>
    <xf numFmtId="0" fontId="5" fillId="41" borderId="3">
      <alignment/>
      <protection/>
    </xf>
    <xf numFmtId="172" fontId="0" fillId="0" borderId="0" applyFill="0" applyBorder="0" applyAlignment="0" applyProtection="0"/>
    <xf numFmtId="169" fontId="0" fillId="0" borderId="0" applyFill="0" applyBorder="0" applyAlignment="0" applyProtection="0"/>
    <xf numFmtId="172" fontId="0" fillId="0" borderId="0" applyFill="0" applyBorder="0" applyAlignment="0" applyProtection="0"/>
    <xf numFmtId="178" fontId="1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/>
      <protection/>
    </xf>
    <xf numFmtId="0" fontId="7" fillId="6" borderId="0" applyNumberFormat="0" applyBorder="0" applyAlignment="0" applyProtection="0"/>
    <xf numFmtId="0" fontId="7" fillId="7" borderId="0">
      <alignment/>
      <protection/>
    </xf>
    <xf numFmtId="0" fontId="21" fillId="0" borderId="0">
      <alignment horizontal="center"/>
      <protection/>
    </xf>
    <xf numFmtId="0" fontId="8" fillId="0" borderId="4" applyNumberFormat="0" applyFill="0" applyAlignment="0" applyProtection="0"/>
    <xf numFmtId="0" fontId="8" fillId="0" borderId="5">
      <alignment/>
      <protection/>
    </xf>
    <xf numFmtId="0" fontId="9" fillId="0" borderId="6" applyNumberFormat="0" applyFill="0" applyAlignment="0" applyProtection="0"/>
    <xf numFmtId="0" fontId="9" fillId="0" borderId="7">
      <alignment/>
      <protection/>
    </xf>
    <xf numFmtId="0" fontId="10" fillId="0" borderId="8" applyNumberFormat="0" applyFill="0" applyAlignment="0" applyProtection="0"/>
    <xf numFmtId="0" fontId="10" fillId="0" borderId="9">
      <alignment/>
      <protection/>
    </xf>
    <xf numFmtId="0" fontId="10" fillId="0" borderId="0" applyNumberFormat="0" applyFill="0" applyBorder="0" applyAlignment="0" applyProtection="0"/>
    <xf numFmtId="0" fontId="10" fillId="0" borderId="0">
      <alignment/>
      <protection/>
    </xf>
    <xf numFmtId="0" fontId="21" fillId="0" borderId="0">
      <alignment horizontal="center" textRotation="90"/>
      <protection/>
    </xf>
    <xf numFmtId="0" fontId="11" fillId="12" borderId="1" applyNumberFormat="0" applyAlignment="0" applyProtection="0"/>
    <xf numFmtId="0" fontId="11" fillId="13" borderId="1">
      <alignment/>
      <protection/>
    </xf>
    <xf numFmtId="0" fontId="12" fillId="0" borderId="10" applyNumberFormat="0" applyFill="0" applyAlignment="0" applyProtection="0"/>
    <xf numFmtId="0" fontId="12" fillId="0" borderId="11">
      <alignment/>
      <protection/>
    </xf>
    <xf numFmtId="0" fontId="13" fillId="42" borderId="0" applyNumberFormat="0" applyBorder="0" applyAlignment="0" applyProtection="0"/>
    <xf numFmtId="0" fontId="13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44" borderId="12" applyNumberFormat="0" applyAlignment="0" applyProtection="0"/>
    <xf numFmtId="0" fontId="1" fillId="45" borderId="12">
      <alignment/>
      <protection/>
    </xf>
    <xf numFmtId="0" fontId="15" fillId="38" borderId="13" applyNumberFormat="0" applyAlignment="0" applyProtection="0"/>
    <xf numFmtId="0" fontId="15" fillId="39" borderId="13">
      <alignment/>
      <protection/>
    </xf>
    <xf numFmtId="9" fontId="0" fillId="0" borderId="0" applyFill="0" applyBorder="0" applyAlignment="0" applyProtection="0"/>
    <xf numFmtId="0" fontId="23" fillId="0" borderId="0">
      <alignment/>
      <protection/>
    </xf>
    <xf numFmtId="179" fontId="23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14" applyNumberFormat="0" applyFill="0" applyAlignment="0" applyProtection="0"/>
    <xf numFmtId="0" fontId="17" fillId="0" borderId="15">
      <alignment/>
      <protection/>
    </xf>
    <xf numFmtId="0" fontId="18" fillId="0" borderId="0" applyNumberFormat="0" applyFill="0" applyBorder="0" applyAlignment="0" applyProtection="0"/>
    <xf numFmtId="0" fontId="18" fillId="0" borderId="0">
      <alignment/>
      <protection/>
    </xf>
  </cellStyleXfs>
  <cellXfs count="41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7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3" xfId="0" applyFont="1" applyBorder="1" applyAlignment="1">
      <alignment/>
    </xf>
    <xf numFmtId="0" fontId="20" fillId="0" borderId="0" xfId="96" applyFont="1">
      <alignment/>
      <protection/>
    </xf>
    <xf numFmtId="0" fontId="19" fillId="0" borderId="3" xfId="0" applyFont="1" applyBorder="1" applyAlignment="1">
      <alignment horizontal="center"/>
    </xf>
    <xf numFmtId="14" fontId="19" fillId="0" borderId="3" xfId="0" applyNumberFormat="1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0" xfId="0" applyFont="1" applyAlignment="1">
      <alignment horizontal="right"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vertical="top"/>
    </xf>
    <xf numFmtId="0" fontId="24" fillId="0" borderId="18" xfId="0" applyFont="1" applyBorder="1" applyAlignment="1">
      <alignment wrapText="1"/>
    </xf>
    <xf numFmtId="0" fontId="24" fillId="0" borderId="18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/>
    </xf>
    <xf numFmtId="175" fontId="0" fillId="0" borderId="3" xfId="0" applyNumberFormat="1" applyFont="1" applyBorder="1" applyAlignment="1">
      <alignment horizontal="right"/>
    </xf>
    <xf numFmtId="0" fontId="0" fillId="0" borderId="3" xfId="0" applyFont="1" applyBorder="1" applyAlignment="1">
      <alignment/>
    </xf>
    <xf numFmtId="175" fontId="0" fillId="0" borderId="3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175" fontId="0" fillId="0" borderId="19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1" xfId="0" applyFont="1" applyBorder="1" applyAlignment="1">
      <alignment/>
    </xf>
    <xf numFmtId="175" fontId="0" fillId="0" borderId="16" xfId="0" applyNumberFormat="1" applyFont="1" applyBorder="1" applyAlignment="1">
      <alignment/>
    </xf>
    <xf numFmtId="0" fontId="0" fillId="0" borderId="18" xfId="104" applyFont="1" applyFill="1" applyBorder="1">
      <alignment/>
      <protection/>
    </xf>
    <xf numFmtId="0" fontId="0" fillId="0" borderId="17" xfId="0" applyFont="1" applyBorder="1" applyAlignment="1">
      <alignment/>
    </xf>
    <xf numFmtId="175" fontId="0" fillId="0" borderId="17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19" xfId="0" applyNumberFormat="1" applyFont="1" applyBorder="1" applyAlignment="1">
      <alignment/>
    </xf>
    <xf numFmtId="4" fontId="0" fillId="0" borderId="18" xfId="104" applyNumberFormat="1" applyFont="1" applyFill="1" applyBorder="1" applyAlignment="1">
      <alignment horizontal="right"/>
      <protection/>
    </xf>
    <xf numFmtId="0" fontId="0" fillId="0" borderId="22" xfId="0" applyFont="1" applyBorder="1" applyAlignment="1">
      <alignment/>
    </xf>
    <xf numFmtId="175" fontId="0" fillId="0" borderId="22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176" fontId="0" fillId="0" borderId="3" xfId="0" applyNumberFormat="1" applyFont="1" applyBorder="1" applyAlignment="1">
      <alignment/>
    </xf>
  </cellXfs>
  <cellStyles count="10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rmal_personal" xfId="104"/>
    <cellStyle name="Note" xfId="105"/>
    <cellStyle name="Note 2" xfId="106"/>
    <cellStyle name="Output" xfId="107"/>
    <cellStyle name="Output 2" xfId="108"/>
    <cellStyle name="Percent" xfId="109"/>
    <cellStyle name="Result" xfId="110"/>
    <cellStyle name="Result2" xfId="111"/>
    <cellStyle name="Title" xfId="112"/>
    <cellStyle name="Title 2" xfId="113"/>
    <cellStyle name="Total" xfId="114"/>
    <cellStyle name="Total 2" xfId="115"/>
    <cellStyle name="Warning Text" xfId="116"/>
    <cellStyle name="Warning Text 2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40"/>
  <sheetViews>
    <sheetView zoomScalePageLayoutView="0" workbookViewId="0" topLeftCell="C1">
      <selection activeCell="I34" sqref="I34"/>
    </sheetView>
  </sheetViews>
  <sheetFormatPr defaultColWidth="9.140625" defaultRowHeight="12.75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35</v>
      </c>
      <c r="D1" s="1"/>
      <c r="E1" s="1"/>
      <c r="F1" s="1"/>
    </row>
    <row r="3" spans="3:7" ht="12.75">
      <c r="C3" s="1" t="s">
        <v>78</v>
      </c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11" t="s">
        <v>34</v>
      </c>
      <c r="G6" s="4" t="s">
        <v>67</v>
      </c>
      <c r="H6" s="2"/>
    </row>
    <row r="7" spans="4:6" ht="12.75">
      <c r="D7" s="1"/>
      <c r="E7" s="1"/>
      <c r="F7" s="1"/>
    </row>
    <row r="8" spans="3:7" ht="12.75">
      <c r="C8" s="7" t="s">
        <v>72</v>
      </c>
      <c r="D8" s="7" t="s">
        <v>75</v>
      </c>
      <c r="E8" s="7" t="s">
        <v>1</v>
      </c>
      <c r="F8" s="7" t="s">
        <v>2</v>
      </c>
      <c r="G8" s="7" t="s">
        <v>76</v>
      </c>
    </row>
    <row r="9" spans="3:7" ht="12.75">
      <c r="C9" s="20" t="s">
        <v>8</v>
      </c>
      <c r="D9" s="7"/>
      <c r="E9" s="7"/>
      <c r="F9" s="21">
        <f>SUM(F10)</f>
        <v>79634</v>
      </c>
      <c r="G9" s="7"/>
    </row>
    <row r="10" spans="3:7" ht="12.75">
      <c r="C10" s="8" t="s">
        <v>9</v>
      </c>
      <c r="D10" s="22" t="s">
        <v>10</v>
      </c>
      <c r="E10" s="22">
        <v>9</v>
      </c>
      <c r="F10" s="23">
        <v>79634</v>
      </c>
      <c r="G10" s="22" t="s">
        <v>74</v>
      </c>
    </row>
    <row r="11" spans="3:7" ht="13.5" thickBot="1">
      <c r="C11" s="24" t="s">
        <v>11</v>
      </c>
      <c r="D11" s="25"/>
      <c r="E11" s="24"/>
      <c r="F11" s="26">
        <f>SUM(F9)</f>
        <v>79634</v>
      </c>
      <c r="G11" s="24"/>
    </row>
    <row r="12" spans="3:7" ht="12.75">
      <c r="C12" s="27" t="s">
        <v>70</v>
      </c>
      <c r="D12" s="28"/>
      <c r="E12" s="27"/>
      <c r="F12" s="29">
        <f>SUM(F13)</f>
        <v>5543</v>
      </c>
      <c r="G12" s="27"/>
    </row>
    <row r="13" spans="3:7" ht="12.75">
      <c r="C13" s="5" t="s">
        <v>68</v>
      </c>
      <c r="D13" s="22" t="s">
        <v>10</v>
      </c>
      <c r="E13" s="22">
        <v>9</v>
      </c>
      <c r="F13" s="23">
        <v>5543</v>
      </c>
      <c r="G13" s="30" t="s">
        <v>77</v>
      </c>
    </row>
    <row r="14" spans="3:7" ht="12.75" hidden="1">
      <c r="C14" s="5"/>
      <c r="D14" s="22"/>
      <c r="E14" s="22"/>
      <c r="F14" s="23"/>
      <c r="G14" s="22" t="s">
        <v>12</v>
      </c>
    </row>
    <row r="15" spans="3:7" ht="12.75" hidden="1">
      <c r="C15" s="5"/>
      <c r="D15" s="22"/>
      <c r="E15" s="22"/>
      <c r="F15" s="23"/>
      <c r="G15" s="22" t="s">
        <v>12</v>
      </c>
    </row>
    <row r="16" spans="3:7" ht="12.75" hidden="1">
      <c r="C16" s="9"/>
      <c r="D16" s="27"/>
      <c r="E16" s="27">
        <v>24</v>
      </c>
      <c r="F16" s="29">
        <v>2135</v>
      </c>
      <c r="G16" s="22" t="s">
        <v>12</v>
      </c>
    </row>
    <row r="17" spans="3:7" ht="12.75" hidden="1">
      <c r="C17" s="9"/>
      <c r="D17" s="27"/>
      <c r="E17" s="27"/>
      <c r="F17" s="29"/>
      <c r="G17" s="22"/>
    </row>
    <row r="18" spans="3:7" ht="12.75" hidden="1">
      <c r="C18" s="9"/>
      <c r="D18" s="27"/>
      <c r="E18" s="27"/>
      <c r="F18" s="29"/>
      <c r="G18" s="22"/>
    </row>
    <row r="19" spans="3:7" ht="13.5" hidden="1" thickBot="1">
      <c r="C19" s="24" t="s">
        <v>13</v>
      </c>
      <c r="D19" s="24"/>
      <c r="E19" s="24"/>
      <c r="F19" s="26">
        <f>SUM(F12:F18)</f>
        <v>13221</v>
      </c>
      <c r="G19" s="24"/>
    </row>
    <row r="20" spans="3:7" ht="12.75" hidden="1">
      <c r="C20" s="27" t="s">
        <v>14</v>
      </c>
      <c r="D20" s="31"/>
      <c r="E20" s="31"/>
      <c r="F20" s="32">
        <v>40030</v>
      </c>
      <c r="G20" s="33"/>
    </row>
    <row r="21" spans="3:7" ht="12.75" hidden="1">
      <c r="C21" s="5" t="s">
        <v>15</v>
      </c>
      <c r="D21" s="34" t="s">
        <v>10</v>
      </c>
      <c r="E21" s="22"/>
      <c r="F21" s="23"/>
      <c r="G21" s="22"/>
    </row>
    <row r="22" spans="3:7" ht="13.5" thickBot="1">
      <c r="C22" s="24" t="s">
        <v>71</v>
      </c>
      <c r="D22" s="24"/>
      <c r="E22" s="24"/>
      <c r="F22" s="26">
        <f>SUM(F12)</f>
        <v>5543</v>
      </c>
      <c r="G22" s="24"/>
    </row>
    <row r="23" spans="3:7" ht="12.75">
      <c r="C23" s="31" t="s">
        <v>16</v>
      </c>
      <c r="D23" s="31"/>
      <c r="E23" s="31"/>
      <c r="F23" s="32">
        <f>SUM(F24)</f>
        <v>102</v>
      </c>
      <c r="G23" s="31"/>
    </row>
    <row r="24" spans="3:7" ht="12.75">
      <c r="C24" s="5" t="s">
        <v>17</v>
      </c>
      <c r="D24" s="27" t="s">
        <v>10</v>
      </c>
      <c r="E24" s="27">
        <v>9</v>
      </c>
      <c r="F24" s="23">
        <v>102</v>
      </c>
      <c r="G24" s="30" t="s">
        <v>73</v>
      </c>
    </row>
    <row r="25" spans="3:7" ht="13.5" thickBot="1">
      <c r="C25" s="24" t="s">
        <v>18</v>
      </c>
      <c r="D25" s="24"/>
      <c r="E25" s="24"/>
      <c r="F25" s="26">
        <f>SUM(F23)</f>
        <v>102</v>
      </c>
      <c r="G25" s="35"/>
    </row>
    <row r="26" spans="3:7" ht="12.75">
      <c r="C26" s="31" t="s">
        <v>19</v>
      </c>
      <c r="D26" s="31"/>
      <c r="E26" s="31"/>
      <c r="F26" s="32">
        <f>SUM(F27)</f>
        <v>13293</v>
      </c>
      <c r="G26" s="31"/>
    </row>
    <row r="27" spans="3:7" ht="12.75">
      <c r="C27" s="5" t="s">
        <v>20</v>
      </c>
      <c r="D27" s="22" t="s">
        <v>10</v>
      </c>
      <c r="E27" s="22">
        <v>9</v>
      </c>
      <c r="F27" s="36">
        <v>13293</v>
      </c>
      <c r="G27" s="30" t="s">
        <v>69</v>
      </c>
    </row>
    <row r="28" spans="3:7" ht="13.5" thickBot="1">
      <c r="C28" s="24" t="s">
        <v>21</v>
      </c>
      <c r="D28" s="24"/>
      <c r="E28" s="24"/>
      <c r="F28" s="26">
        <f>SUM(F26)</f>
        <v>13293</v>
      </c>
      <c r="G28" s="35"/>
    </row>
    <row r="29" spans="3:7" ht="12.75">
      <c r="C29" s="31" t="s">
        <v>22</v>
      </c>
      <c r="D29" s="31"/>
      <c r="E29" s="31"/>
      <c r="F29" s="32">
        <f>SUM(F30)</f>
        <v>418</v>
      </c>
      <c r="G29" s="33"/>
    </row>
    <row r="30" spans="3:7" ht="12.75">
      <c r="C30" s="5" t="s">
        <v>23</v>
      </c>
      <c r="D30" s="22" t="s">
        <v>10</v>
      </c>
      <c r="E30" s="22">
        <v>9</v>
      </c>
      <c r="F30" s="32">
        <v>418</v>
      </c>
      <c r="G30" s="22" t="s">
        <v>79</v>
      </c>
    </row>
    <row r="31" spans="3:7" ht="13.5" thickBot="1">
      <c r="C31" s="24" t="s">
        <v>24</v>
      </c>
      <c r="D31" s="24"/>
      <c r="E31" s="24"/>
      <c r="F31" s="26">
        <f>SUM(F29)</f>
        <v>418</v>
      </c>
      <c r="G31" s="35"/>
    </row>
    <row r="32" spans="3:7" ht="12.75">
      <c r="C32" s="37" t="s">
        <v>25</v>
      </c>
      <c r="D32" s="37"/>
      <c r="E32" s="37"/>
      <c r="F32" s="38">
        <f>SUM(F33)</f>
        <v>4343</v>
      </c>
      <c r="G32" s="39"/>
    </row>
    <row r="33" spans="3:7" ht="12.75">
      <c r="C33" s="10" t="s">
        <v>26</v>
      </c>
      <c r="D33" s="22" t="s">
        <v>10</v>
      </c>
      <c r="E33" s="22">
        <v>9</v>
      </c>
      <c r="F33" s="32">
        <v>4343</v>
      </c>
      <c r="G33" s="22" t="s">
        <v>80</v>
      </c>
    </row>
    <row r="34" spans="3:7" ht="13.5" thickBot="1">
      <c r="C34" s="24" t="s">
        <v>27</v>
      </c>
      <c r="D34" s="24"/>
      <c r="E34" s="24"/>
      <c r="F34" s="26">
        <f>SUM(F32)</f>
        <v>4343</v>
      </c>
      <c r="G34" s="35"/>
    </row>
    <row r="35" spans="3:7" ht="12.75">
      <c r="C35" s="31" t="s">
        <v>28</v>
      </c>
      <c r="D35" s="22"/>
      <c r="E35" s="31"/>
      <c r="F35" s="32">
        <f>SUM(F36)</f>
        <v>150</v>
      </c>
      <c r="G35" s="33"/>
    </row>
    <row r="36" spans="3:7" ht="12.75">
      <c r="C36" s="5" t="s">
        <v>29</v>
      </c>
      <c r="D36" s="40" t="s">
        <v>10</v>
      </c>
      <c r="E36" s="22">
        <v>9</v>
      </c>
      <c r="F36" s="23">
        <v>150</v>
      </c>
      <c r="G36" s="22" t="s">
        <v>81</v>
      </c>
    </row>
    <row r="37" spans="3:7" ht="13.5" thickBot="1">
      <c r="C37" s="24" t="s">
        <v>30</v>
      </c>
      <c r="D37" s="24"/>
      <c r="E37" s="24"/>
      <c r="F37" s="26">
        <f>SUM(F35)</f>
        <v>150</v>
      </c>
      <c r="G37" s="35"/>
    </row>
    <row r="38" spans="3:7" ht="12.75">
      <c r="C38" s="31" t="s">
        <v>31</v>
      </c>
      <c r="D38" s="31"/>
      <c r="E38" s="31"/>
      <c r="F38" s="32">
        <f>SUM(F39)</f>
        <v>710</v>
      </c>
      <c r="G38" s="31"/>
    </row>
    <row r="39" spans="3:7" ht="12.75">
      <c r="C39" s="10" t="s">
        <v>32</v>
      </c>
      <c r="D39" s="22" t="s">
        <v>10</v>
      </c>
      <c r="E39" s="22">
        <v>9</v>
      </c>
      <c r="F39" s="36">
        <v>710</v>
      </c>
      <c r="G39" s="30" t="s">
        <v>82</v>
      </c>
    </row>
    <row r="40" spans="3:7" ht="13.5" thickBot="1">
      <c r="C40" s="24" t="s">
        <v>33</v>
      </c>
      <c r="D40" s="24"/>
      <c r="E40" s="24"/>
      <c r="F40" s="26">
        <f>SUM(F38)</f>
        <v>710</v>
      </c>
      <c r="G40" s="3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7">
      <selection activeCell="D31" sqref="D31"/>
    </sheetView>
  </sheetViews>
  <sheetFormatPr defaultColWidth="9.140625" defaultRowHeight="12.75"/>
  <cols>
    <col min="1" max="1" width="7.00390625" style="0" customWidth="1"/>
    <col min="2" max="2" width="12.140625" style="0" customWidth="1"/>
    <col min="3" max="3" width="12.7109375" style="0" customWidth="1"/>
    <col min="4" max="4" width="40.140625" style="0" customWidth="1"/>
    <col min="5" max="5" width="34.00390625" style="0" customWidth="1"/>
    <col min="6" max="6" width="7.8515625" style="0" bestFit="1" customWidth="1"/>
  </cols>
  <sheetData>
    <row r="1" spans="1:2" ht="12.75">
      <c r="A1" s="1" t="s">
        <v>35</v>
      </c>
      <c r="B1" s="1"/>
    </row>
    <row r="3" ht="12.75">
      <c r="B3" s="1" t="s">
        <v>84</v>
      </c>
    </row>
    <row r="4" ht="12.75">
      <c r="B4" s="1"/>
    </row>
    <row r="5" spans="2:4" ht="12.75">
      <c r="B5" s="1"/>
      <c r="C5" s="11" t="s">
        <v>34</v>
      </c>
      <c r="D5" s="4" t="s">
        <v>67</v>
      </c>
    </row>
    <row r="6" ht="42" customHeight="1"/>
    <row r="7" spans="1:6" ht="51">
      <c r="A7" s="18" t="s">
        <v>3</v>
      </c>
      <c r="B7" s="18" t="s">
        <v>4</v>
      </c>
      <c r="C7" s="19" t="s">
        <v>83</v>
      </c>
      <c r="D7" s="18" t="s">
        <v>5</v>
      </c>
      <c r="E7" s="18" t="s">
        <v>6</v>
      </c>
      <c r="F7" s="18" t="s">
        <v>7</v>
      </c>
    </row>
    <row r="8" spans="1:6" ht="15.75">
      <c r="A8" s="16">
        <v>1</v>
      </c>
      <c r="B8" s="12" t="s">
        <v>36</v>
      </c>
      <c r="C8" s="12">
        <v>10</v>
      </c>
      <c r="D8" s="14" t="s">
        <v>38</v>
      </c>
      <c r="E8" s="12" t="s">
        <v>55</v>
      </c>
      <c r="F8" s="12">
        <v>240</v>
      </c>
    </row>
    <row r="9" spans="1:6" ht="15.75">
      <c r="A9" s="16">
        <f aca="true" t="shared" si="0" ref="A9:A22">A8+1</f>
        <v>2</v>
      </c>
      <c r="B9" s="12" t="s">
        <v>36</v>
      </c>
      <c r="C9" s="12">
        <v>16</v>
      </c>
      <c r="D9" s="14" t="s">
        <v>39</v>
      </c>
      <c r="E9" s="12" t="s">
        <v>85</v>
      </c>
      <c r="F9" s="12">
        <v>163.39</v>
      </c>
    </row>
    <row r="10" spans="1:6" ht="15.75">
      <c r="A10" s="16">
        <f t="shared" si="0"/>
        <v>3</v>
      </c>
      <c r="B10" s="12" t="s">
        <v>36</v>
      </c>
      <c r="C10" s="12">
        <v>13</v>
      </c>
      <c r="D10" s="14" t="s">
        <v>40</v>
      </c>
      <c r="E10" s="12" t="s">
        <v>56</v>
      </c>
      <c r="F10" s="12">
        <v>43.15</v>
      </c>
    </row>
    <row r="11" spans="1:6" ht="15.75">
      <c r="A11" s="16">
        <f t="shared" si="0"/>
        <v>4</v>
      </c>
      <c r="B11" s="12" t="s">
        <v>36</v>
      </c>
      <c r="C11" s="12">
        <v>4</v>
      </c>
      <c r="D11" s="14" t="s">
        <v>41</v>
      </c>
      <c r="E11" s="12" t="s">
        <v>57</v>
      </c>
      <c r="F11" s="12">
        <v>299.16</v>
      </c>
    </row>
    <row r="12" spans="1:6" ht="15.75">
      <c r="A12" s="16">
        <f t="shared" si="0"/>
        <v>5</v>
      </c>
      <c r="B12" s="12" t="s">
        <v>36</v>
      </c>
      <c r="C12" s="12">
        <v>7</v>
      </c>
      <c r="D12" s="14" t="s">
        <v>42</v>
      </c>
      <c r="E12" s="12" t="s">
        <v>86</v>
      </c>
      <c r="F12" s="12">
        <v>420</v>
      </c>
    </row>
    <row r="13" spans="1:6" ht="15.75">
      <c r="A13" s="16">
        <f t="shared" si="0"/>
        <v>6</v>
      </c>
      <c r="B13" s="12" t="s">
        <v>36</v>
      </c>
      <c r="C13" s="12">
        <v>12</v>
      </c>
      <c r="D13" s="14" t="s">
        <v>43</v>
      </c>
      <c r="E13" s="12" t="s">
        <v>58</v>
      </c>
      <c r="F13" s="12">
        <v>627.74</v>
      </c>
    </row>
    <row r="14" spans="1:6" ht="15.75">
      <c r="A14" s="16">
        <f t="shared" si="0"/>
        <v>7</v>
      </c>
      <c r="B14" s="12" t="s">
        <v>36</v>
      </c>
      <c r="C14" s="12">
        <v>8</v>
      </c>
      <c r="D14" s="14" t="s">
        <v>44</v>
      </c>
      <c r="E14" s="12" t="s">
        <v>59</v>
      </c>
      <c r="F14" s="12">
        <v>449.4</v>
      </c>
    </row>
    <row r="15" spans="1:6" ht="15.75">
      <c r="A15" s="16">
        <f t="shared" si="0"/>
        <v>8</v>
      </c>
      <c r="B15" s="12" t="s">
        <v>36</v>
      </c>
      <c r="C15" s="12">
        <v>6</v>
      </c>
      <c r="D15" s="14" t="s">
        <v>45</v>
      </c>
      <c r="E15" s="12" t="s">
        <v>60</v>
      </c>
      <c r="F15" s="12">
        <v>21.42</v>
      </c>
    </row>
    <row r="16" spans="1:6" ht="15.75">
      <c r="A16" s="16">
        <f t="shared" si="0"/>
        <v>9</v>
      </c>
      <c r="B16" s="12" t="s">
        <v>36</v>
      </c>
      <c r="C16" s="12">
        <v>9</v>
      </c>
      <c r="D16" s="14" t="s">
        <v>46</v>
      </c>
      <c r="E16" s="12" t="s">
        <v>87</v>
      </c>
      <c r="F16" s="12">
        <v>900</v>
      </c>
    </row>
    <row r="17" spans="1:6" ht="15.75">
      <c r="A17" s="16">
        <f t="shared" si="0"/>
        <v>10</v>
      </c>
      <c r="B17" s="12" t="s">
        <v>36</v>
      </c>
      <c r="C17" s="12">
        <v>5</v>
      </c>
      <c r="D17" s="14" t="s">
        <v>47</v>
      </c>
      <c r="E17" s="12" t="s">
        <v>57</v>
      </c>
      <c r="F17" s="12">
        <v>409.5</v>
      </c>
    </row>
    <row r="18" spans="1:6" ht="15.75">
      <c r="A18" s="16">
        <f t="shared" si="0"/>
        <v>11</v>
      </c>
      <c r="B18" s="12" t="s">
        <v>36</v>
      </c>
      <c r="C18" s="12">
        <v>11</v>
      </c>
      <c r="D18" s="14" t="s">
        <v>48</v>
      </c>
      <c r="E18" s="12" t="s">
        <v>89</v>
      </c>
      <c r="F18" s="12">
        <v>125.81</v>
      </c>
    </row>
    <row r="19" spans="1:6" ht="15.75">
      <c r="A19" s="16">
        <f t="shared" si="0"/>
        <v>12</v>
      </c>
      <c r="B19" s="12" t="s">
        <v>36</v>
      </c>
      <c r="C19" s="12">
        <v>12</v>
      </c>
      <c r="D19" s="14" t="s">
        <v>49</v>
      </c>
      <c r="E19" s="12" t="s">
        <v>61</v>
      </c>
      <c r="F19" s="12">
        <v>283.02</v>
      </c>
    </row>
    <row r="20" spans="1:6" ht="15.75">
      <c r="A20" s="16">
        <f t="shared" si="0"/>
        <v>13</v>
      </c>
      <c r="B20" s="12" t="s">
        <v>36</v>
      </c>
      <c r="C20" s="12">
        <v>1</v>
      </c>
      <c r="D20" s="14" t="s">
        <v>50</v>
      </c>
      <c r="E20" s="12" t="s">
        <v>88</v>
      </c>
      <c r="F20" s="12">
        <v>64.8</v>
      </c>
    </row>
    <row r="21" spans="1:6" ht="15.75">
      <c r="A21" s="16">
        <f t="shared" si="0"/>
        <v>14</v>
      </c>
      <c r="B21" s="12" t="s">
        <v>36</v>
      </c>
      <c r="C21" s="12">
        <v>3</v>
      </c>
      <c r="D21" s="14" t="s">
        <v>51</v>
      </c>
      <c r="E21" s="12" t="s">
        <v>62</v>
      </c>
      <c r="F21" s="12">
        <v>86.96</v>
      </c>
    </row>
    <row r="22" spans="1:6" ht="15.75">
      <c r="A22" s="16">
        <f t="shared" si="0"/>
        <v>15</v>
      </c>
      <c r="B22" s="12" t="s">
        <v>36</v>
      </c>
      <c r="C22" s="12">
        <v>6</v>
      </c>
      <c r="D22" s="14" t="s">
        <v>52</v>
      </c>
      <c r="E22" s="12" t="s">
        <v>63</v>
      </c>
      <c r="F22" s="12">
        <v>6</v>
      </c>
    </row>
    <row r="23" spans="1:6" ht="15.75">
      <c r="A23" s="17">
        <v>16</v>
      </c>
      <c r="B23" s="12" t="s">
        <v>36</v>
      </c>
      <c r="C23" s="12">
        <v>15</v>
      </c>
      <c r="D23" s="14" t="s">
        <v>53</v>
      </c>
      <c r="E23" s="12" t="s">
        <v>64</v>
      </c>
      <c r="F23" s="12">
        <v>406.84</v>
      </c>
    </row>
    <row r="24" spans="1:6" ht="15.75">
      <c r="A24" s="17">
        <v>17</v>
      </c>
      <c r="B24" s="13" t="s">
        <v>36</v>
      </c>
      <c r="C24" s="13">
        <v>14</v>
      </c>
      <c r="D24" s="15" t="s">
        <v>66</v>
      </c>
      <c r="E24" s="13" t="s">
        <v>62</v>
      </c>
      <c r="F24" s="13">
        <v>180.34</v>
      </c>
    </row>
    <row r="25" spans="1:6" ht="15.75">
      <c r="A25" s="17">
        <v>18</v>
      </c>
      <c r="B25" s="12" t="s">
        <v>36</v>
      </c>
      <c r="C25" s="12">
        <v>2</v>
      </c>
      <c r="D25" s="14" t="s">
        <v>54</v>
      </c>
      <c r="E25" s="12" t="s">
        <v>65</v>
      </c>
      <c r="F25" s="12">
        <v>15.72</v>
      </c>
    </row>
    <row r="26" spans="1:6" ht="15.75">
      <c r="A26" s="17">
        <v>19</v>
      </c>
      <c r="B26" s="13" t="s">
        <v>37</v>
      </c>
      <c r="C26" s="13">
        <v>19</v>
      </c>
      <c r="D26" s="15" t="s">
        <v>66</v>
      </c>
      <c r="E26" s="13" t="s">
        <v>62</v>
      </c>
      <c r="F26" s="13">
        <v>184.38</v>
      </c>
    </row>
    <row r="27" spans="1:6" ht="15.75">
      <c r="A27" s="17">
        <v>20</v>
      </c>
      <c r="B27" s="12" t="s">
        <v>37</v>
      </c>
      <c r="C27" s="12">
        <v>18</v>
      </c>
      <c r="D27" s="14" t="s">
        <v>40</v>
      </c>
      <c r="E27" s="12" t="s">
        <v>56</v>
      </c>
      <c r="F27" s="12">
        <v>39.82</v>
      </c>
    </row>
    <row r="28" spans="1:6" ht="15.75">
      <c r="A28" s="17">
        <v>21</v>
      </c>
      <c r="B28" s="12" t="s">
        <v>37</v>
      </c>
      <c r="C28" s="12">
        <v>17</v>
      </c>
      <c r="D28" s="14" t="s">
        <v>50</v>
      </c>
      <c r="E28" s="12" t="s">
        <v>88</v>
      </c>
      <c r="F28" s="12">
        <v>62.72</v>
      </c>
    </row>
    <row r="29" ht="12.75">
      <c r="F29">
        <f>SUM(F8:F28)</f>
        <v>5030.170000000001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6.140625" style="6" customWidth="1"/>
    <col min="2" max="2" width="17.421875" style="6" customWidth="1"/>
    <col min="3" max="3" width="42.57421875" style="6" customWidth="1"/>
    <col min="4" max="4" width="35.8515625" style="6" customWidth="1"/>
    <col min="5" max="5" width="12.7109375" style="6" customWidth="1"/>
    <col min="6" max="16384" width="9.140625" style="6" customWidth="1"/>
  </cols>
  <sheetData/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romina.socaci</cp:lastModifiedBy>
  <cp:lastPrinted>2016-03-17T12:16:59Z</cp:lastPrinted>
  <dcterms:created xsi:type="dcterms:W3CDTF">2016-01-19T13:06:09Z</dcterms:created>
  <dcterms:modified xsi:type="dcterms:W3CDTF">2016-03-17T12:17:00Z</dcterms:modified>
  <cp:category/>
  <cp:version/>
  <cp:contentType/>
  <cp:contentStatus/>
</cp:coreProperties>
</file>